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9555" activeTab="0"/>
  </bookViews>
  <sheets>
    <sheet name="参加申込　印刷用シート" sheetId="1" r:id="rId1"/>
    <sheet name="入力用シート" sheetId="2" r:id="rId2"/>
    <sheet name="記入例" sheetId="3" r:id="rId3"/>
    <sheet name="選手変更願い" sheetId="4" r:id="rId4"/>
    <sheet name="監督変更願" sheetId="5" r:id="rId5"/>
  </sheets>
  <definedNames>
    <definedName name="_xlnm.Print_Area" localSheetId="4">'監督変更願'!$A$1:$L$31</definedName>
    <definedName name="_xlnm.Print_Area" localSheetId="0">'参加申込　印刷用シート'!$A$1:$AB$38</definedName>
    <definedName name="_xlnm.Print_Area" localSheetId="3">'選手変更願い'!$A$1:$N$42</definedName>
  </definedNames>
  <calcPr fullCalcOnLoad="1"/>
</workbook>
</file>

<file path=xl/sharedStrings.xml><?xml version="1.0" encoding="utf-8"?>
<sst xmlns="http://schemas.openxmlformats.org/spreadsheetml/2006/main" count="211" uniqueCount="148">
  <si>
    <t>学年</t>
  </si>
  <si>
    <t>生年月日</t>
  </si>
  <si>
    <t>　上記の者は本校在学生徒で、標記大会に出場することを認め、参加申し込みをいたします。</t>
  </si>
  <si>
    <t>会場地</t>
  </si>
  <si>
    <t>競技名</t>
  </si>
  <si>
    <t>高校</t>
  </si>
  <si>
    <t>所在地</t>
  </si>
  <si>
    <t>〒</t>
  </si>
  <si>
    <t>年齢</t>
  </si>
  <si>
    <t>備　　　　　考</t>
  </si>
  <si>
    <t>ふりがな
学校名</t>
  </si>
  <si>
    <t>県　名</t>
  </si>
  <si>
    <t>ふりがな
監　　督</t>
  </si>
  <si>
    <t>佐賀県</t>
  </si>
  <si>
    <t>学校情報</t>
  </si>
  <si>
    <t>所在地情報</t>
  </si>
  <si>
    <t>ボール
選択</t>
  </si>
  <si>
    <t>学校名</t>
  </si>
  <si>
    <t>学校種別</t>
  </si>
  <si>
    <t>ふりがな</t>
  </si>
  <si>
    <t>学校名略称</t>
  </si>
  <si>
    <t>監督名</t>
  </si>
  <si>
    <t>住所</t>
  </si>
  <si>
    <t>TEL</t>
  </si>
  <si>
    <t>FAX</t>
  </si>
  <si>
    <t>携帯℡</t>
  </si>
  <si>
    <t>選手情報</t>
  </si>
  <si>
    <t>選手名</t>
  </si>
  <si>
    <t>備考</t>
  </si>
  <si>
    <t>１A</t>
  </si>
  <si>
    <t>１B</t>
  </si>
  <si>
    <t>２A</t>
  </si>
  <si>
    <t>２B</t>
  </si>
  <si>
    <t>３A</t>
  </si>
  <si>
    <t>３B</t>
  </si>
  <si>
    <t>４A</t>
  </si>
  <si>
    <t>４B</t>
  </si>
  <si>
    <t>県大会
順位</t>
  </si>
  <si>
    <t>高等学校</t>
  </si>
  <si>
    <t>高等専門学校</t>
  </si>
  <si>
    <t>H27.8.2</t>
  </si>
  <si>
    <t>県名</t>
  </si>
  <si>
    <t>申込日</t>
  </si>
  <si>
    <t>上記の者は</t>
  </si>
  <si>
    <t>学校長</t>
  </si>
  <si>
    <t>福岡県</t>
  </si>
  <si>
    <t>長崎県</t>
  </si>
  <si>
    <t>大分県</t>
  </si>
  <si>
    <t>熊本県</t>
  </si>
  <si>
    <t>宮崎県</t>
  </si>
  <si>
    <t>鹿児島県</t>
  </si>
  <si>
    <t>沖縄県</t>
  </si>
  <si>
    <t>男子</t>
  </si>
  <si>
    <t>女子</t>
  </si>
  <si>
    <t>男女</t>
  </si>
  <si>
    <t>大会競技委員長　様</t>
  </si>
  <si>
    <t>県</t>
  </si>
  <si>
    <t>印</t>
  </si>
  <si>
    <t>専門委員長</t>
  </si>
  <si>
    <t>大　　　会　　　名</t>
  </si>
  <si>
    <t>種　　　　　　　　別</t>
  </si>
  <si>
    <t>男子団体　　　女子団体　　　男子個人　　　女子個人</t>
  </si>
  <si>
    <t>プログラム番号</t>
  </si>
  <si>
    <t>ページ</t>
  </si>
  <si>
    <t>Ｎｏ</t>
  </si>
  <si>
    <t>申込選手名（Ｎｏ）</t>
  </si>
  <si>
    <t>年　　（　　歳）</t>
  </si>
  <si>
    <t>変更選手名</t>
  </si>
  <si>
    <t>平成　　　　年　　　　月　　　　日生</t>
  </si>
  <si>
    <t>変更理由</t>
  </si>
  <si>
    <t>監　督　名</t>
  </si>
  <si>
    <t>許　可
不許可</t>
  </si>
  <si>
    <t>大会競技委員長</t>
  </si>
  <si>
    <t>男　　子</t>
  </si>
  <si>
    <t>女　　子</t>
  </si>
  <si>
    <t>学校名</t>
  </si>
  <si>
    <t>○でかこむ</t>
  </si>
  <si>
    <t>ふりがな</t>
  </si>
  <si>
    <t>どちらかに○をする</t>
  </si>
  <si>
    <t>変　更　前</t>
  </si>
  <si>
    <t>変　更　後</t>
  </si>
  <si>
    <t>当該校職員</t>
  </si>
  <si>
    <t>外部指導者</t>
  </si>
  <si>
    <t xml:space="preserve">上記の者は、 学校長の認める指導者として標記大会に出場することを認め、 参加を申し込みます。 </t>
  </si>
  <si>
    <t xml:space="preserve">１．個人戦においてベンチ入りできる指導者は、 校長の認める者とする。 </t>
  </si>
  <si>
    <t xml:space="preserve">２．上記１の人数については４名以内とする。 但し、 出場ペア数を超えてはならない。 </t>
  </si>
  <si>
    <t xml:space="preserve">３．団体戦においてベンチ入りできる指導者は、 同時展開の場合でも１名とし、 監督のみとする。 </t>
  </si>
  <si>
    <t xml:space="preserve">４．指導者が外部指導者の場合は、 当該校の連盟登録及びスポーツ安全保険 （傷害・賠償保険等） に　必ず加入することを条件とする。 </t>
  </si>
  <si>
    <t xml:space="preserve">５．外部指導者とは、 非常勤講師、 スポーツクラブ指導者、 社会体育指導者、 当該校の卒業 生・保護者等で校長の認めた者とする。 </t>
  </si>
  <si>
    <t>1</t>
  </si>
  <si>
    <t>正式名称、「高等学校」等は省く</t>
  </si>
  <si>
    <t>ケンコー</t>
  </si>
  <si>
    <t>ケンコー</t>
  </si>
  <si>
    <t>アカエム</t>
  </si>
  <si>
    <t>高等学校
or
高等専門学校</t>
  </si>
  <si>
    <t>ケンコー
or
アカエム</t>
  </si>
  <si>
    <t>【団体戦参加申込書】</t>
  </si>
  <si>
    <t>６文字以内でお願いします。（下記の学校略称基準を参照のこと）</t>
  </si>
  <si>
    <t>学校名省略
（６文字以内）</t>
  </si>
  <si>
    <t>高体連会長名</t>
  </si>
  <si>
    <t>ふりがな</t>
  </si>
  <si>
    <t>〒</t>
  </si>
  <si>
    <t>TEL</t>
  </si>
  <si>
    <t>FAX</t>
  </si>
  <si>
    <t>学　校　長</t>
  </si>
  <si>
    <t>※団体戦　監督には○をする</t>
  </si>
  <si>
    <t>ふりがな</t>
  </si>
  <si>
    <t>【監督変更願　申請書】</t>
  </si>
  <si>
    <t>【選手変更願】</t>
  </si>
  <si>
    <t>（　　　）</t>
  </si>
  <si>
    <t>学　校　名</t>
  </si>
  <si>
    <t>印　　　</t>
  </si>
  <si>
    <t>高等学校長　　　　　　　　　印　　</t>
  </si>
  <si>
    <t>長</t>
  </si>
  <si>
    <t>ソフトテニス</t>
  </si>
  <si>
    <t>ふりがな</t>
  </si>
  <si>
    <t>１Ａ</t>
  </si>
  <si>
    <t>１Ｂ</t>
  </si>
  <si>
    <t>２Ａ</t>
  </si>
  <si>
    <t>２Ｂ</t>
  </si>
  <si>
    <t>３Ａ</t>
  </si>
  <si>
    <t>３Ｂ</t>
  </si>
  <si>
    <t>４Ａ</t>
  </si>
  <si>
    <t>４Ｂ</t>
  </si>
  <si>
    <t>　㊞</t>
  </si>
  <si>
    <t>代表として、標記大会に出場することを認め、参加申し込みをいたします。</t>
  </si>
  <si>
    <t>平成30年度　全九州高等学校体育大会</t>
  </si>
  <si>
    <t>第71回　全九州高等学校ソフトテニス競技大会</t>
  </si>
  <si>
    <t>宮崎県</t>
  </si>
  <si>
    <r>
      <t>　</t>
    </r>
    <r>
      <rPr>
        <sz val="11"/>
        <rFont val="ＭＳ 明朝"/>
        <family val="1"/>
      </rPr>
      <t>平成30年度　全九州高等学校体育大会会長　様</t>
    </r>
  </si>
  <si>
    <t>霧島　達夫</t>
  </si>
  <si>
    <t>宮崎県立霧島工業</t>
  </si>
  <si>
    <t>みやざきけんりつきりしまこうぎょうこうとうがっこう</t>
  </si>
  <si>
    <t>霧島工</t>
  </si>
  <si>
    <t>黒木　章宏</t>
  </si>
  <si>
    <t>き</t>
  </si>
  <si>
    <t>宮崎　太郎</t>
  </si>
  <si>
    <t>みやざき　たろう</t>
  </si>
  <si>
    <t>南郷　勝雄</t>
  </si>
  <si>
    <t>889-2533</t>
  </si>
  <si>
    <t>宮崎県日南市大字星倉58号１</t>
  </si>
  <si>
    <t>0987-25-1669</t>
  </si>
  <si>
    <t>0987-25-4094</t>
  </si>
  <si>
    <t>090-○○○○-○○○○</t>
  </si>
  <si>
    <t>第71回全九州高等学校ソフトテニス競技大会</t>
  </si>
  <si>
    <t>平成30年　　　　　月　　　　　日</t>
  </si>
  <si>
    <t>平成30度　全九州高等学校体育大会
第7１回　全九州高等学校ソフトテニス競技大会</t>
  </si>
  <si>
    <t>　　平成 30 年　　　月　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</si>
</sst>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0_ "/>
    <numFmt numFmtId="178" formatCode="[$-411]ggge&quot;年&quot;m&quot;月&quot;d&quot;日&quot;;@"/>
    <numFmt numFmtId="179" formatCode="[$-800411]g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1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3"/>
      <name val="ＭＳ 明朝"/>
      <family val="1"/>
    </font>
    <font>
      <b/>
      <sz val="11"/>
      <color indexed="10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11"/>
      <name val="HG丸ｺﾞｼｯｸM-PRO"/>
      <family val="3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b/>
      <sz val="16"/>
      <color indexed="10"/>
      <name val="ＭＳ Ｐゴシック"/>
      <family val="3"/>
    </font>
    <font>
      <b/>
      <sz val="11"/>
      <color indexed="12"/>
      <name val="ＭＳ Ｐゴシック"/>
      <family val="3"/>
    </font>
    <font>
      <sz val="11"/>
      <color indexed="12"/>
      <name val="ＭＳ Ｐゴシック"/>
      <family val="3"/>
    </font>
    <font>
      <sz val="32"/>
      <color indexed="10"/>
      <name val="ＭＳ Ｐゴシック"/>
      <family val="3"/>
    </font>
    <font>
      <sz val="40"/>
      <color indexed="10"/>
      <name val="Calibri"/>
      <family val="2"/>
    </font>
    <font>
      <sz val="4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hair"/>
      <bottom style="medium"/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thin"/>
      <top style="dotted"/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thin"/>
      <bottom style="double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1" applyNumberFormat="0" applyAlignment="0" applyProtection="0"/>
    <xf numFmtId="0" fontId="44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0" fillId="0" borderId="0">
      <alignment vertical="center"/>
      <protection/>
    </xf>
    <xf numFmtId="0" fontId="56" fillId="31" borderId="0" applyNumberFormat="0" applyBorder="0" applyAlignment="0" applyProtection="0"/>
  </cellStyleXfs>
  <cellXfs count="379"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>
      <alignment horizontal="right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 shrinkToFit="1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 shrinkToFi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shrinkToFit="1"/>
    </xf>
    <xf numFmtId="49" fontId="0" fillId="32" borderId="10" xfId="0" applyNumberFormat="1" applyFill="1" applyBorder="1" applyAlignment="1">
      <alignment vertical="center" shrinkToFit="1"/>
    </xf>
    <xf numFmtId="57" fontId="0" fillId="32" borderId="10" xfId="0" applyNumberForma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 shrinkToFit="1"/>
    </xf>
    <xf numFmtId="177" fontId="0" fillId="32" borderId="10" xfId="0" applyNumberFormat="1" applyFill="1" applyBorder="1" applyAlignment="1">
      <alignment vertical="center" shrinkToFit="1"/>
    </xf>
    <xf numFmtId="0" fontId="0" fillId="33" borderId="0" xfId="0" applyFill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/>
    </xf>
    <xf numFmtId="0" fontId="3" fillId="0" borderId="0" xfId="60" applyFont="1">
      <alignment vertical="center"/>
      <protection/>
    </xf>
    <xf numFmtId="0" fontId="10" fillId="0" borderId="0" xfId="60" applyFont="1" applyAlignment="1">
      <alignment horizontal="center" vertical="center"/>
      <protection/>
    </xf>
    <xf numFmtId="0" fontId="3" fillId="0" borderId="0" xfId="60" applyFont="1" applyBorder="1">
      <alignment vertical="center"/>
      <protection/>
    </xf>
    <xf numFmtId="0" fontId="3" fillId="0" borderId="0" xfId="60" applyFont="1" applyBorder="1" applyAlignment="1">
      <alignment horizontal="right" vertical="center"/>
      <protection/>
    </xf>
    <xf numFmtId="0" fontId="3" fillId="0" borderId="12" xfId="60" applyFont="1" applyBorder="1">
      <alignment vertical="center"/>
      <protection/>
    </xf>
    <xf numFmtId="0" fontId="3" fillId="0" borderId="12" xfId="60" applyFont="1" applyBorder="1" applyAlignment="1">
      <alignment horizontal="right" vertical="center"/>
      <protection/>
    </xf>
    <xf numFmtId="0" fontId="3" fillId="0" borderId="0" xfId="60" applyFont="1" applyBorder="1" applyAlignment="1">
      <alignment horizontal="center"/>
      <protection/>
    </xf>
    <xf numFmtId="0" fontId="3" fillId="0" borderId="0" xfId="60" applyFont="1" applyBorder="1" applyAlignment="1">
      <alignment horizontal="left" vertical="top"/>
      <protection/>
    </xf>
    <xf numFmtId="0" fontId="3" fillId="0" borderId="12" xfId="60" applyFont="1" applyBorder="1" applyAlignment="1">
      <alignment horizontal="left"/>
      <protection/>
    </xf>
    <xf numFmtId="0" fontId="3" fillId="0" borderId="12" xfId="60" applyFont="1" applyBorder="1" applyAlignment="1">
      <alignment horizontal="right"/>
      <protection/>
    </xf>
    <xf numFmtId="0" fontId="3" fillId="0" borderId="0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vertical="center" shrinkToFit="1"/>
      <protection/>
    </xf>
    <xf numFmtId="0" fontId="3" fillId="0" borderId="0" xfId="60" applyFont="1" applyBorder="1" applyAlignment="1">
      <alignment horizontal="left" vertical="center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3" fillId="0" borderId="0" xfId="60" applyFont="1" applyBorder="1" applyAlignment="1">
      <alignment horizontal="left"/>
      <protection/>
    </xf>
    <xf numFmtId="0" fontId="3" fillId="0" borderId="0" xfId="60" applyFont="1" applyBorder="1" applyAlignment="1">
      <alignment horizontal="right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vertical="center" shrinkToFit="1"/>
      <protection/>
    </xf>
    <xf numFmtId="0" fontId="0" fillId="0" borderId="0" xfId="60" applyFont="1">
      <alignment vertical="center"/>
      <protection/>
    </xf>
    <xf numFmtId="0" fontId="2" fillId="0" borderId="0" xfId="60" applyFont="1" applyAlignment="1">
      <alignment/>
      <protection/>
    </xf>
    <xf numFmtId="0" fontId="3" fillId="0" borderId="0" xfId="60" applyFont="1" applyAlignment="1">
      <alignment horizontal="left" vertical="center" wrapText="1"/>
      <protection/>
    </xf>
    <xf numFmtId="49" fontId="0" fillId="0" borderId="13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vertical="center" wrapText="1" shrinkToFit="1"/>
    </xf>
    <xf numFmtId="0" fontId="0" fillId="0" borderId="0" xfId="0" applyFill="1" applyBorder="1" applyAlignment="1">
      <alignment vertical="center"/>
    </xf>
    <xf numFmtId="49" fontId="9" fillId="0" borderId="0" xfId="0" applyNumberFormat="1" applyFont="1" applyFill="1" applyBorder="1" applyAlignment="1">
      <alignment vertical="top" wrapText="1" shrinkToFit="1"/>
    </xf>
    <xf numFmtId="0" fontId="0" fillId="0" borderId="0" xfId="0" applyBorder="1" applyAlignment="1">
      <alignment vertical="center"/>
    </xf>
    <xf numFmtId="179" fontId="0" fillId="32" borderId="13" xfId="0" applyNumberFormat="1" applyFill="1" applyBorder="1" applyAlignment="1">
      <alignment vertical="center" shrinkToFit="1"/>
    </xf>
    <xf numFmtId="49" fontId="0" fillId="0" borderId="14" xfId="0" applyNumberFormat="1" applyBorder="1" applyAlignment="1">
      <alignment horizontal="center" vertical="center" wrapText="1"/>
    </xf>
    <xf numFmtId="49" fontId="0" fillId="32" borderId="15" xfId="0" applyNumberForma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49" fontId="0" fillId="32" borderId="16" xfId="0" applyNumberFormat="1" applyFill="1" applyBorder="1" applyAlignment="1">
      <alignment horizontal="center" vertical="center" shrinkToFit="1"/>
    </xf>
    <xf numFmtId="49" fontId="0" fillId="32" borderId="16" xfId="0" applyNumberFormat="1" applyFill="1" applyBorder="1" applyAlignment="1">
      <alignment vertical="center" shrinkToFit="1"/>
    </xf>
    <xf numFmtId="0" fontId="0" fillId="32" borderId="16" xfId="0" applyFill="1" applyBorder="1" applyAlignment="1">
      <alignment horizontal="center" vertical="center" shrinkToFit="1"/>
    </xf>
    <xf numFmtId="49" fontId="0" fillId="32" borderId="17" xfId="0" applyNumberForma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horizontal="center" vertical="top" wrapText="1" shrinkToFit="1"/>
    </xf>
    <xf numFmtId="49" fontId="57" fillId="0" borderId="0" xfId="0" applyNumberFormat="1" applyFont="1" applyAlignment="1">
      <alignment horizontal="center" vertical="top" wrapText="1"/>
    </xf>
    <xf numFmtId="0" fontId="3" fillId="0" borderId="18" xfId="0" applyFont="1" applyBorder="1" applyAlignment="1">
      <alignment horizontal="distributed" vertical="center" shrinkToFit="1"/>
    </xf>
    <xf numFmtId="49" fontId="0" fillId="0" borderId="16" xfId="0" applyNumberFormat="1" applyBorder="1" applyAlignment="1">
      <alignment horizontal="center" vertical="center"/>
    </xf>
    <xf numFmtId="49" fontId="0" fillId="32" borderId="16" xfId="0" applyNumberFormat="1" applyFill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179" fontId="0" fillId="32" borderId="16" xfId="0" applyNumberFormat="1" applyFill="1" applyBorder="1" applyAlignment="1">
      <alignment horizontal="center" vertical="center" shrinkToFit="1"/>
    </xf>
    <xf numFmtId="49" fontId="0" fillId="0" borderId="20" xfId="0" applyNumberFormat="1" applyBorder="1" applyAlignment="1">
      <alignment vertic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22" xfId="0" applyNumberFormat="1" applyBorder="1" applyAlignment="1">
      <alignment vertical="center"/>
    </xf>
    <xf numFmtId="49" fontId="0" fillId="0" borderId="22" xfId="0" applyNumberFormat="1" applyBorder="1" applyAlignment="1">
      <alignment vertical="center" shrinkToFit="1"/>
    </xf>
    <xf numFmtId="49" fontId="0" fillId="32" borderId="23" xfId="0" applyNumberFormat="1" applyFill="1" applyBorder="1" applyAlignment="1">
      <alignment horizontal="center" vertical="center" shrinkToFit="1"/>
    </xf>
    <xf numFmtId="49" fontId="0" fillId="32" borderId="24" xfId="0" applyNumberFormat="1" applyFill="1" applyBorder="1" applyAlignment="1">
      <alignment horizontal="center" vertical="center" shrinkToFit="1"/>
    </xf>
    <xf numFmtId="49" fontId="0" fillId="32" borderId="25" xfId="0" applyNumberFormat="1" applyFill="1" applyBorder="1" applyAlignment="1">
      <alignment horizontal="center" vertical="center" shrinkToFit="1"/>
    </xf>
    <xf numFmtId="49" fontId="0" fillId="32" borderId="13" xfId="0" applyNumberFormat="1" applyFill="1" applyBorder="1" applyAlignment="1">
      <alignment horizontal="center" vertical="center"/>
    </xf>
    <xf numFmtId="49" fontId="0" fillId="32" borderId="10" xfId="0" applyNumberFormat="1" applyFill="1" applyBorder="1" applyAlignment="1">
      <alignment horizontal="center" vertical="center" shrinkToFit="1"/>
    </xf>
    <xf numFmtId="177" fontId="0" fillId="32" borderId="10" xfId="0" applyNumberFormat="1" applyFill="1" applyBorder="1" applyAlignment="1">
      <alignment horizontal="center" vertical="center" shrinkToFit="1"/>
    </xf>
    <xf numFmtId="57" fontId="0" fillId="32" borderId="10" xfId="0" applyNumberFormat="1" applyFill="1" applyBorder="1" applyAlignment="1">
      <alignment horizontal="center" vertical="center" shrinkToFit="1"/>
    </xf>
    <xf numFmtId="49" fontId="0" fillId="0" borderId="26" xfId="0" applyNumberFormat="1" applyBorder="1" applyAlignment="1">
      <alignment horizontal="center" vertical="center"/>
    </xf>
    <xf numFmtId="0" fontId="0" fillId="0" borderId="26" xfId="0" applyNumberFormat="1" applyBorder="1" applyAlignment="1">
      <alignment vertical="center" shrinkToFit="1"/>
    </xf>
    <xf numFmtId="177" fontId="0" fillId="32" borderId="16" xfId="0" applyNumberFormat="1" applyFill="1" applyBorder="1" applyAlignment="1">
      <alignment vertical="center" shrinkToFit="1"/>
    </xf>
    <xf numFmtId="57" fontId="0" fillId="32" borderId="16" xfId="0" applyNumberFormat="1" applyFill="1" applyBorder="1" applyAlignment="1">
      <alignment vertical="center" shrinkToFit="1"/>
    </xf>
    <xf numFmtId="0" fontId="0" fillId="0" borderId="17" xfId="0" applyNumberFormat="1" applyBorder="1" applyAlignment="1">
      <alignment vertical="center" shrinkToFit="1"/>
    </xf>
    <xf numFmtId="0" fontId="0" fillId="0" borderId="26" xfId="0" applyNumberFormat="1" applyBorder="1" applyAlignment="1">
      <alignment horizontal="center" vertical="center" shrinkToFit="1"/>
    </xf>
    <xf numFmtId="177" fontId="0" fillId="32" borderId="16" xfId="0" applyNumberFormat="1" applyFill="1" applyBorder="1" applyAlignment="1">
      <alignment horizontal="center" vertical="center" shrinkToFit="1"/>
    </xf>
    <xf numFmtId="57" fontId="0" fillId="32" borderId="16" xfId="0" applyNumberFormat="1" applyFill="1" applyBorder="1" applyAlignment="1">
      <alignment horizontal="center" vertical="center" shrinkToFit="1"/>
    </xf>
    <xf numFmtId="0" fontId="0" fillId="0" borderId="17" xfId="0" applyNumberFormat="1" applyBorder="1" applyAlignment="1">
      <alignment horizontal="center" vertical="center" shrinkToFit="1"/>
    </xf>
    <xf numFmtId="0" fontId="5" fillId="0" borderId="0" xfId="0" applyFont="1" applyFill="1" applyAlignment="1">
      <alignment vertical="center" shrinkToFit="1"/>
    </xf>
    <xf numFmtId="49" fontId="0" fillId="32" borderId="16" xfId="0" applyNumberFormat="1" applyFill="1" applyBorder="1" applyAlignment="1">
      <alignment horizontal="center" vertical="center"/>
    </xf>
    <xf numFmtId="0" fontId="3" fillId="0" borderId="27" xfId="0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5" fillId="0" borderId="0" xfId="0" applyFont="1" applyFill="1" applyAlignment="1">
      <alignment horizontal="right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178" fontId="3" fillId="0" borderId="0" xfId="0" applyNumberFormat="1" applyFont="1" applyFill="1" applyAlignment="1">
      <alignment horizontal="right" shrinkToFit="1"/>
    </xf>
    <xf numFmtId="178" fontId="3" fillId="0" borderId="0" xfId="0" applyNumberFormat="1" applyFont="1" applyAlignment="1">
      <alignment horizontal="right" shrinkToFit="1"/>
    </xf>
    <xf numFmtId="0" fontId="3" fillId="0" borderId="33" xfId="0" applyFont="1" applyBorder="1" applyAlignment="1">
      <alignment horizontal="center" vertical="center" wrapText="1" shrinkToFit="1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 shrinkToFit="1"/>
    </xf>
    <xf numFmtId="0" fontId="3" fillId="0" borderId="0" xfId="0" applyFont="1" applyAlignment="1">
      <alignment horizontal="left" vertical="center"/>
    </xf>
    <xf numFmtId="176" fontId="3" fillId="0" borderId="39" xfId="0" applyNumberFormat="1" applyFont="1" applyBorder="1" applyAlignment="1">
      <alignment horizontal="distributed" vertical="center" wrapText="1"/>
    </xf>
    <xf numFmtId="176" fontId="3" fillId="0" borderId="40" xfId="0" applyNumberFormat="1" applyFont="1" applyBorder="1" applyAlignment="1">
      <alignment vertical="center"/>
    </xf>
    <xf numFmtId="176" fontId="3" fillId="0" borderId="41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horizontal="distributed" vertical="center" wrapText="1"/>
    </xf>
    <xf numFmtId="176" fontId="3" fillId="0" borderId="43" xfId="0" applyNumberFormat="1" applyFont="1" applyBorder="1" applyAlignment="1">
      <alignment vertical="center"/>
    </xf>
    <xf numFmtId="176" fontId="3" fillId="0" borderId="44" xfId="0" applyNumberFormat="1" applyFont="1" applyBorder="1" applyAlignment="1">
      <alignment vertical="center"/>
    </xf>
    <xf numFmtId="177" fontId="3" fillId="0" borderId="42" xfId="0" applyNumberFormat="1" applyFont="1" applyBorder="1" applyAlignment="1">
      <alignment horizontal="center" vertical="center"/>
    </xf>
    <xf numFmtId="177" fontId="3" fillId="0" borderId="44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7" fontId="3" fillId="0" borderId="39" xfId="0" applyNumberFormat="1" applyFont="1" applyBorder="1" applyAlignment="1">
      <alignment horizontal="center" vertical="center"/>
    </xf>
    <xf numFmtId="177" fontId="3" fillId="0" borderId="41" xfId="0" applyNumberFormat="1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distributed" vertical="center" wrapText="1" shrinkToFit="1"/>
    </xf>
    <xf numFmtId="0" fontId="3" fillId="0" borderId="48" xfId="0" applyFont="1" applyBorder="1" applyAlignment="1">
      <alignment horizontal="distributed" vertical="center" shrinkToFit="1"/>
    </xf>
    <xf numFmtId="0" fontId="3" fillId="0" borderId="49" xfId="0" applyFont="1" applyBorder="1" applyAlignment="1">
      <alignment horizontal="distributed" vertical="center" shrinkToFit="1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shrinkToFit="1"/>
    </xf>
    <xf numFmtId="0" fontId="5" fillId="0" borderId="50" xfId="0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176" fontId="3" fillId="0" borderId="51" xfId="0" applyNumberFormat="1" applyFont="1" applyBorder="1" applyAlignment="1">
      <alignment horizontal="distributed" vertical="center" wrapText="1"/>
    </xf>
    <xf numFmtId="176" fontId="3" fillId="0" borderId="52" xfId="0" applyNumberFormat="1" applyFont="1" applyBorder="1" applyAlignment="1">
      <alignment vertical="center"/>
    </xf>
    <xf numFmtId="176" fontId="3" fillId="0" borderId="53" xfId="0" applyNumberFormat="1" applyFont="1" applyBorder="1" applyAlignment="1">
      <alignment vertical="center"/>
    </xf>
    <xf numFmtId="177" fontId="3" fillId="0" borderId="51" xfId="0" applyNumberFormat="1" applyFont="1" applyBorder="1" applyAlignment="1">
      <alignment horizontal="center" vertical="center"/>
    </xf>
    <xf numFmtId="177" fontId="3" fillId="0" borderId="53" xfId="0" applyNumberFormat="1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 shrinkToFit="1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shrinkToFit="1"/>
    </xf>
    <xf numFmtId="0" fontId="3" fillId="0" borderId="59" xfId="0" applyFont="1" applyBorder="1" applyAlignment="1">
      <alignment horizontal="center" vertical="center" shrinkToFit="1"/>
    </xf>
    <xf numFmtId="0" fontId="3" fillId="0" borderId="60" xfId="0" applyFont="1" applyBorder="1" applyAlignment="1">
      <alignment horizontal="center" vertical="center" shrinkToFit="1"/>
    </xf>
    <xf numFmtId="0" fontId="3" fillId="0" borderId="64" xfId="0" applyFont="1" applyBorder="1" applyAlignment="1">
      <alignment horizontal="center" vertical="center" shrinkToFit="1"/>
    </xf>
    <xf numFmtId="0" fontId="3" fillId="0" borderId="65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7" fillId="0" borderId="67" xfId="0" applyFont="1" applyBorder="1" applyAlignment="1">
      <alignment horizontal="center" vertical="center" shrinkToFit="1"/>
    </xf>
    <xf numFmtId="0" fontId="7" fillId="0" borderId="68" xfId="0" applyFont="1" applyBorder="1" applyAlignment="1">
      <alignment horizontal="center" vertical="center" shrinkToFit="1"/>
    </xf>
    <xf numFmtId="0" fontId="7" fillId="0" borderId="69" xfId="0" applyFont="1" applyBorder="1" applyAlignment="1">
      <alignment horizontal="center" vertical="center" shrinkToFit="1"/>
    </xf>
    <xf numFmtId="0" fontId="7" fillId="0" borderId="70" xfId="0" applyFont="1" applyBorder="1" applyAlignment="1">
      <alignment horizontal="center" vertical="center" shrinkToFit="1"/>
    </xf>
    <xf numFmtId="0" fontId="7" fillId="0" borderId="71" xfId="0" applyFont="1" applyBorder="1" applyAlignment="1">
      <alignment horizontal="center" vertical="center" shrinkToFit="1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63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3" fillId="0" borderId="73" xfId="0" applyFont="1" applyBorder="1" applyAlignment="1">
      <alignment horizontal="center" vertical="center"/>
    </xf>
    <xf numFmtId="0" fontId="7" fillId="0" borderId="74" xfId="0" applyFont="1" applyBorder="1" applyAlignment="1">
      <alignment horizontal="center" vertical="center" shrinkToFit="1"/>
    </xf>
    <xf numFmtId="0" fontId="6" fillId="0" borderId="75" xfId="0" applyFont="1" applyBorder="1" applyAlignment="1">
      <alignment horizontal="center" vertical="center" shrinkToFit="1"/>
    </xf>
    <xf numFmtId="0" fontId="6" fillId="0" borderId="76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3" fillId="0" borderId="76" xfId="0" applyFont="1" applyBorder="1" applyAlignment="1">
      <alignment horizontal="center" vertical="center" shrinkToFit="1"/>
    </xf>
    <xf numFmtId="0" fontId="3" fillId="0" borderId="7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0" xfId="0" applyFont="1" applyFill="1" applyAlignment="1">
      <alignment horizontal="left" vertical="center" shrinkToFit="1"/>
    </xf>
    <xf numFmtId="0" fontId="13" fillId="0" borderId="33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0" fontId="7" fillId="0" borderId="78" xfId="0" applyFont="1" applyBorder="1" applyAlignment="1">
      <alignment horizontal="center" vertical="center" shrinkToFit="1"/>
    </xf>
    <xf numFmtId="0" fontId="7" fillId="0" borderId="79" xfId="0" applyFont="1" applyBorder="1" applyAlignment="1">
      <alignment horizontal="center" vertical="center" shrinkToFit="1"/>
    </xf>
    <xf numFmtId="0" fontId="7" fillId="0" borderId="80" xfId="0" applyFont="1" applyBorder="1" applyAlignment="1">
      <alignment horizontal="center" vertical="center" shrinkToFit="1"/>
    </xf>
    <xf numFmtId="0" fontId="5" fillId="0" borderId="0" xfId="0" applyFont="1" applyFill="1" applyAlignment="1">
      <alignment horizontal="left" vertical="center" shrinkToFit="1"/>
    </xf>
    <xf numFmtId="0" fontId="5" fillId="0" borderId="0" xfId="0" applyFont="1" applyFill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/>
    </xf>
    <xf numFmtId="49" fontId="0" fillId="32" borderId="16" xfId="0" applyNumberFormat="1" applyFill="1" applyBorder="1" applyAlignment="1">
      <alignment horizontal="center" vertical="center"/>
    </xf>
    <xf numFmtId="49" fontId="0" fillId="0" borderId="81" xfId="0" applyNumberFormat="1" applyBorder="1" applyAlignment="1">
      <alignment horizontal="center" vertical="center"/>
    </xf>
    <xf numFmtId="49" fontId="0" fillId="0" borderId="82" xfId="0" applyNumberFormat="1" applyBorder="1" applyAlignment="1">
      <alignment horizontal="center" vertical="center"/>
    </xf>
    <xf numFmtId="49" fontId="0" fillId="0" borderId="83" xfId="0" applyNumberFormat="1" applyBorder="1" applyAlignment="1">
      <alignment horizontal="center" vertical="center"/>
    </xf>
    <xf numFmtId="0" fontId="0" fillId="0" borderId="84" xfId="0" applyNumberFormat="1" applyBorder="1" applyAlignment="1">
      <alignment vertical="center" textRotation="255" wrapText="1"/>
    </xf>
    <xf numFmtId="0" fontId="0" fillId="0" borderId="48" xfId="0" applyNumberFormat="1" applyBorder="1" applyAlignment="1">
      <alignment vertical="center" textRotation="255" wrapText="1"/>
    </xf>
    <xf numFmtId="0" fontId="0" fillId="0" borderId="23" xfId="0" applyNumberFormat="1" applyBorder="1" applyAlignment="1">
      <alignment vertical="center" textRotation="255" wrapText="1"/>
    </xf>
    <xf numFmtId="49" fontId="0" fillId="0" borderId="85" xfId="0" applyNumberFormat="1" applyBorder="1" applyAlignment="1">
      <alignment horizontal="center" vertical="center"/>
    </xf>
    <xf numFmtId="49" fontId="0" fillId="0" borderId="86" xfId="0" applyNumberFormat="1" applyBorder="1" applyAlignment="1">
      <alignment horizontal="center" vertical="center"/>
    </xf>
    <xf numFmtId="49" fontId="0" fillId="0" borderId="87" xfId="0" applyNumberFormat="1" applyBorder="1" applyAlignment="1">
      <alignment horizontal="center" vertical="center" wrapText="1"/>
    </xf>
    <xf numFmtId="49" fontId="0" fillId="0" borderId="88" xfId="0" applyNumberFormat="1" applyBorder="1" applyAlignment="1">
      <alignment horizontal="center" vertical="center"/>
    </xf>
    <xf numFmtId="49" fontId="0" fillId="0" borderId="47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89" xfId="0" applyNumberFormat="1" applyBorder="1" applyAlignment="1">
      <alignment horizontal="center" vertical="center"/>
    </xf>
    <xf numFmtId="49" fontId="0" fillId="0" borderId="90" xfId="0" applyNumberFormat="1" applyBorder="1" applyAlignment="1">
      <alignment horizontal="center" vertical="center"/>
    </xf>
    <xf numFmtId="49" fontId="0" fillId="0" borderId="91" xfId="0" applyNumberFormat="1" applyBorder="1" applyAlignment="1">
      <alignment horizontal="center" vertical="center" wrapText="1"/>
    </xf>
    <xf numFmtId="49" fontId="0" fillId="0" borderId="92" xfId="0" applyNumberFormat="1" applyBorder="1" applyAlignment="1">
      <alignment horizontal="center" vertical="center"/>
    </xf>
    <xf numFmtId="0" fontId="2" fillId="0" borderId="0" xfId="60" applyFont="1" applyAlignment="1">
      <alignment horizontal="center"/>
      <protection/>
    </xf>
    <xf numFmtId="0" fontId="2" fillId="0" borderId="0" xfId="60" applyFont="1" applyAlignment="1">
      <alignment horizontal="center" vertical="center"/>
      <protection/>
    </xf>
    <xf numFmtId="0" fontId="10" fillId="0" borderId="0" xfId="60" applyFont="1" applyAlignment="1">
      <alignment horizontal="center" vertical="center"/>
      <protection/>
    </xf>
    <xf numFmtId="0" fontId="0" fillId="0" borderId="0" xfId="60" applyFont="1" applyAlignment="1">
      <alignment horizontal="right" vertical="center"/>
      <protection/>
    </xf>
    <xf numFmtId="0" fontId="0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distributed" vertical="center"/>
      <protection/>
    </xf>
    <xf numFmtId="0" fontId="0" fillId="0" borderId="0" xfId="60" applyFont="1" applyAlignment="1">
      <alignment vertical="center"/>
      <protection/>
    </xf>
    <xf numFmtId="0" fontId="3" fillId="0" borderId="12" xfId="60" applyFont="1" applyBorder="1" applyAlignment="1">
      <alignment horizontal="right" vertical="center"/>
      <protection/>
    </xf>
    <xf numFmtId="0" fontId="0" fillId="0" borderId="12" xfId="60" applyFont="1" applyBorder="1" applyAlignment="1">
      <alignment vertical="center"/>
      <protection/>
    </xf>
    <xf numFmtId="0" fontId="3" fillId="0" borderId="12" xfId="60" applyFont="1" applyBorder="1" applyAlignment="1">
      <alignment horizontal="center" vertical="center"/>
      <protection/>
    </xf>
    <xf numFmtId="0" fontId="5" fillId="0" borderId="0" xfId="60" applyFont="1" applyBorder="1" applyAlignment="1">
      <alignment horizontal="center" vertical="center" shrinkToFit="1"/>
      <protection/>
    </xf>
    <xf numFmtId="0" fontId="11" fillId="0" borderId="0" xfId="60" applyFont="1" applyBorder="1" applyAlignment="1">
      <alignment horizontal="center" vertical="center" shrinkToFit="1"/>
      <protection/>
    </xf>
    <xf numFmtId="0" fontId="12" fillId="0" borderId="93" xfId="60" applyFont="1" applyBorder="1" applyAlignment="1">
      <alignment horizontal="center" vertical="center"/>
      <protection/>
    </xf>
    <xf numFmtId="0" fontId="12" fillId="0" borderId="59" xfId="60" applyFont="1" applyBorder="1" applyAlignment="1">
      <alignment horizontal="center" vertical="center"/>
      <protection/>
    </xf>
    <xf numFmtId="0" fontId="12" fillId="0" borderId="60" xfId="60" applyFont="1" applyBorder="1" applyAlignment="1">
      <alignment horizontal="center" vertical="center"/>
      <protection/>
    </xf>
    <xf numFmtId="0" fontId="12" fillId="0" borderId="94" xfId="60" applyFont="1" applyBorder="1" applyAlignment="1">
      <alignment horizontal="center" vertical="center"/>
      <protection/>
    </xf>
    <xf numFmtId="0" fontId="12" fillId="0" borderId="0" xfId="60" applyFont="1" applyBorder="1" applyAlignment="1">
      <alignment horizontal="center" vertical="center"/>
      <protection/>
    </xf>
    <xf numFmtId="0" fontId="12" fillId="0" borderId="45" xfId="60" applyFont="1" applyBorder="1" applyAlignment="1">
      <alignment horizontal="center" vertical="center"/>
      <protection/>
    </xf>
    <xf numFmtId="0" fontId="12" fillId="0" borderId="95" xfId="60" applyFont="1" applyBorder="1" applyAlignment="1">
      <alignment horizontal="center" vertical="center"/>
      <protection/>
    </xf>
    <xf numFmtId="0" fontId="12" fillId="0" borderId="12" xfId="60" applyFont="1" applyBorder="1" applyAlignment="1">
      <alignment horizontal="center" vertical="center"/>
      <protection/>
    </xf>
    <xf numFmtId="0" fontId="12" fillId="0" borderId="55" xfId="60" applyFont="1" applyBorder="1" applyAlignment="1">
      <alignment horizontal="center" vertical="center"/>
      <protection/>
    </xf>
    <xf numFmtId="0" fontId="14" fillId="0" borderId="58" xfId="60" applyFont="1" applyBorder="1" applyAlignment="1">
      <alignment horizontal="center" vertical="center" wrapText="1"/>
      <protection/>
    </xf>
    <xf numFmtId="0" fontId="14" fillId="0" borderId="59" xfId="60" applyFont="1" applyBorder="1" applyAlignment="1">
      <alignment horizontal="center" vertical="center"/>
      <protection/>
    </xf>
    <xf numFmtId="0" fontId="14" fillId="0" borderId="62" xfId="60" applyFont="1" applyBorder="1" applyAlignment="1">
      <alignment horizontal="center" vertical="center"/>
      <protection/>
    </xf>
    <xf numFmtId="0" fontId="14" fillId="0" borderId="11" xfId="60" applyFont="1" applyBorder="1" applyAlignment="1">
      <alignment horizontal="center" vertical="center"/>
      <protection/>
    </xf>
    <xf numFmtId="0" fontId="14" fillId="0" borderId="0" xfId="60" applyFont="1" applyBorder="1" applyAlignment="1">
      <alignment horizontal="center" vertical="center"/>
      <protection/>
    </xf>
    <xf numFmtId="0" fontId="14" fillId="0" borderId="72" xfId="60" applyFont="1" applyBorder="1" applyAlignment="1">
      <alignment horizontal="center" vertical="center"/>
      <protection/>
    </xf>
    <xf numFmtId="0" fontId="14" fillId="0" borderId="54" xfId="60" applyFont="1" applyBorder="1" applyAlignment="1">
      <alignment horizontal="center" vertical="center"/>
      <protection/>
    </xf>
    <xf numFmtId="0" fontId="14" fillId="0" borderId="12" xfId="60" applyFont="1" applyBorder="1" applyAlignment="1">
      <alignment horizontal="center" vertical="center"/>
      <protection/>
    </xf>
    <xf numFmtId="0" fontId="14" fillId="0" borderId="57" xfId="60" applyFont="1" applyBorder="1" applyAlignment="1">
      <alignment horizontal="center"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12" fillId="0" borderId="96" xfId="60" applyFont="1" applyBorder="1" applyAlignment="1">
      <alignment horizontal="center" vertical="center" shrinkToFit="1"/>
      <protection/>
    </xf>
    <xf numFmtId="0" fontId="12" fillId="0" borderId="34" xfId="60" applyFont="1" applyBorder="1" applyAlignment="1">
      <alignment horizontal="center" vertical="center"/>
      <protection/>
    </xf>
    <xf numFmtId="0" fontId="12" fillId="0" borderId="35" xfId="60" applyFont="1" applyBorder="1" applyAlignment="1">
      <alignment horizontal="center" vertical="center"/>
      <protection/>
    </xf>
    <xf numFmtId="0" fontId="12" fillId="0" borderId="95" xfId="60" applyFont="1" applyBorder="1" applyAlignment="1">
      <alignment horizontal="center" vertical="center" shrinkToFit="1"/>
      <protection/>
    </xf>
    <xf numFmtId="0" fontId="3" fillId="0" borderId="33" xfId="60" applyFont="1" applyBorder="1" applyAlignment="1">
      <alignment horizontal="center" vertical="center"/>
      <protection/>
    </xf>
    <xf numFmtId="0" fontId="0" fillId="0" borderId="34" xfId="60" applyFont="1" applyBorder="1" applyAlignment="1">
      <alignment horizontal="center" vertical="center"/>
      <protection/>
    </xf>
    <xf numFmtId="0" fontId="0" fillId="0" borderId="63" xfId="60" applyFont="1" applyBorder="1" applyAlignment="1">
      <alignment horizontal="center" vertical="center"/>
      <protection/>
    </xf>
    <xf numFmtId="0" fontId="0" fillId="0" borderId="54" xfId="60" applyFont="1" applyBorder="1" applyAlignment="1">
      <alignment horizontal="center"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57" xfId="60" applyFont="1" applyBorder="1" applyAlignment="1">
      <alignment horizontal="center" vertical="center"/>
      <protection/>
    </xf>
    <xf numFmtId="0" fontId="3" fillId="0" borderId="12" xfId="60" applyFont="1" applyBorder="1" applyAlignment="1">
      <alignment horizontal="right"/>
      <protection/>
    </xf>
    <xf numFmtId="0" fontId="3" fillId="0" borderId="97" xfId="60" applyFont="1" applyBorder="1" applyAlignment="1">
      <alignment horizontal="right"/>
      <protection/>
    </xf>
    <xf numFmtId="0" fontId="3" fillId="0" borderId="12" xfId="60" applyFont="1" applyBorder="1" applyAlignment="1">
      <alignment horizontal="left"/>
      <protection/>
    </xf>
    <xf numFmtId="0" fontId="3" fillId="0" borderId="33" xfId="60" applyFont="1" applyBorder="1" applyAlignment="1">
      <alignment horizontal="right" vertical="center"/>
      <protection/>
    </xf>
    <xf numFmtId="0" fontId="0" fillId="0" borderId="34" xfId="60" applyFont="1" applyBorder="1" applyAlignment="1">
      <alignment horizontal="right" vertical="center"/>
      <protection/>
    </xf>
    <xf numFmtId="0" fontId="0" fillId="0" borderId="35" xfId="60" applyFont="1" applyBorder="1" applyAlignment="1">
      <alignment horizontal="right" vertical="center"/>
      <protection/>
    </xf>
    <xf numFmtId="0" fontId="0" fillId="0" borderId="54" xfId="60" applyFont="1" applyBorder="1" applyAlignment="1">
      <alignment horizontal="right" vertical="center"/>
      <protection/>
    </xf>
    <xf numFmtId="0" fontId="0" fillId="0" borderId="12" xfId="60" applyFont="1" applyBorder="1" applyAlignment="1">
      <alignment horizontal="right" vertical="center"/>
      <protection/>
    </xf>
    <xf numFmtId="0" fontId="0" fillId="0" borderId="55" xfId="60" applyFont="1" applyBorder="1" applyAlignment="1">
      <alignment horizontal="right" vertical="center"/>
      <protection/>
    </xf>
    <xf numFmtId="0" fontId="3" fillId="0" borderId="33" xfId="60" applyFont="1" applyBorder="1" applyAlignment="1">
      <alignment horizontal="left" vertical="center"/>
      <protection/>
    </xf>
    <xf numFmtId="0" fontId="0" fillId="0" borderId="34" xfId="60" applyFont="1" applyBorder="1" applyAlignment="1">
      <alignment horizontal="left" vertical="center"/>
      <protection/>
    </xf>
    <xf numFmtId="0" fontId="0" fillId="0" borderId="63" xfId="60" applyFont="1" applyBorder="1" applyAlignment="1">
      <alignment horizontal="left" vertical="center"/>
      <protection/>
    </xf>
    <xf numFmtId="0" fontId="0" fillId="0" borderId="54" xfId="60" applyFont="1" applyBorder="1" applyAlignment="1">
      <alignment horizontal="left" vertical="center"/>
      <protection/>
    </xf>
    <xf numFmtId="0" fontId="0" fillId="0" borderId="12" xfId="60" applyFont="1" applyBorder="1" applyAlignment="1">
      <alignment horizontal="left" vertical="center"/>
      <protection/>
    </xf>
    <xf numFmtId="0" fontId="0" fillId="0" borderId="57" xfId="60" applyFont="1" applyBorder="1" applyAlignment="1">
      <alignment horizontal="left"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86" xfId="60" applyFont="1" applyBorder="1" applyAlignment="1">
      <alignment horizontal="center" vertical="center"/>
      <protection/>
    </xf>
    <xf numFmtId="0" fontId="3" fillId="0" borderId="63" xfId="60" applyFont="1" applyBorder="1" applyAlignment="1">
      <alignment horizontal="center" vertical="center"/>
      <protection/>
    </xf>
    <xf numFmtId="0" fontId="3" fillId="0" borderId="54" xfId="60" applyFont="1" applyBorder="1" applyAlignment="1">
      <alignment horizontal="center" vertical="center"/>
      <protection/>
    </xf>
    <xf numFmtId="0" fontId="3" fillId="0" borderId="57" xfId="60" applyFont="1" applyBorder="1" applyAlignment="1">
      <alignment horizontal="center" vertical="center"/>
      <protection/>
    </xf>
    <xf numFmtId="0" fontId="3" fillId="0" borderId="63" xfId="60" applyFont="1" applyBorder="1" applyAlignment="1">
      <alignment horizontal="right" vertical="center"/>
      <protection/>
    </xf>
    <xf numFmtId="0" fontId="3" fillId="0" borderId="54" xfId="60" applyFont="1" applyBorder="1" applyAlignment="1">
      <alignment horizontal="right" vertical="center"/>
      <protection/>
    </xf>
    <xf numFmtId="0" fontId="3" fillId="0" borderId="57" xfId="60" applyFont="1" applyBorder="1" applyAlignment="1">
      <alignment horizontal="right" vertical="center"/>
      <protection/>
    </xf>
    <xf numFmtId="0" fontId="3" fillId="0" borderId="96" xfId="60" applyFont="1" applyBorder="1" applyAlignment="1">
      <alignment horizontal="center" vertical="center" shrinkToFit="1"/>
      <protection/>
    </xf>
    <xf numFmtId="0" fontId="0" fillId="0" borderId="35" xfId="60" applyFont="1" applyBorder="1" applyAlignment="1">
      <alignment horizontal="center" vertical="center"/>
      <protection/>
    </xf>
    <xf numFmtId="0" fontId="0" fillId="0" borderId="94" xfId="60" applyFont="1" applyBorder="1" applyAlignment="1">
      <alignment horizontal="center" vertical="center" shrinkToFit="1"/>
      <protection/>
    </xf>
    <xf numFmtId="0" fontId="0" fillId="0" borderId="0" xfId="60" applyFont="1" applyBorder="1" applyAlignment="1">
      <alignment horizontal="center" vertical="center"/>
      <protection/>
    </xf>
    <xf numFmtId="0" fontId="0" fillId="0" borderId="45" xfId="60" applyFont="1" applyBorder="1" applyAlignment="1">
      <alignment horizontal="center" vertical="center"/>
      <protection/>
    </xf>
    <xf numFmtId="0" fontId="0" fillId="0" borderId="94" xfId="60" applyFont="1" applyBorder="1" applyAlignment="1">
      <alignment horizontal="center" vertical="center"/>
      <protection/>
    </xf>
    <xf numFmtId="0" fontId="0" fillId="0" borderId="95" xfId="60" applyFont="1" applyBorder="1" applyAlignment="1">
      <alignment horizontal="center" vertical="center"/>
      <protection/>
    </xf>
    <xf numFmtId="0" fontId="0" fillId="0" borderId="55" xfId="60" applyFont="1" applyBorder="1" applyAlignment="1">
      <alignment horizontal="center" vertical="center"/>
      <protection/>
    </xf>
    <xf numFmtId="0" fontId="3" fillId="0" borderId="35" xfId="60" applyFont="1" applyBorder="1" applyAlignment="1">
      <alignment horizontal="center" vertical="center"/>
      <protection/>
    </xf>
    <xf numFmtId="0" fontId="3" fillId="0" borderId="55" xfId="60" applyFont="1" applyBorder="1" applyAlignment="1">
      <alignment horizontal="center" vertical="center"/>
      <protection/>
    </xf>
    <xf numFmtId="0" fontId="3" fillId="0" borderId="33" xfId="60" applyFont="1" applyBorder="1" applyAlignment="1">
      <alignment horizontal="center" vertical="center" shrinkToFit="1"/>
      <protection/>
    </xf>
    <xf numFmtId="0" fontId="0" fillId="0" borderId="11" xfId="60" applyFont="1" applyBorder="1" applyAlignment="1">
      <alignment horizontal="center" vertical="center"/>
      <protection/>
    </xf>
    <xf numFmtId="0" fontId="0" fillId="0" borderId="72" xfId="60" applyFont="1" applyBorder="1" applyAlignment="1">
      <alignment horizontal="center" vertical="center"/>
      <protection/>
    </xf>
    <xf numFmtId="0" fontId="0" fillId="0" borderId="98" xfId="60" applyFont="1" applyBorder="1" applyAlignment="1">
      <alignment horizontal="center" vertical="center" shrinkToFit="1"/>
      <protection/>
    </xf>
    <xf numFmtId="0" fontId="0" fillId="0" borderId="19" xfId="60" applyFont="1" applyBorder="1" applyAlignment="1">
      <alignment horizontal="center" vertical="center"/>
      <protection/>
    </xf>
    <xf numFmtId="0" fontId="0" fillId="0" borderId="20" xfId="60" applyFont="1" applyBorder="1" applyAlignment="1">
      <alignment horizontal="center" vertical="center"/>
      <protection/>
    </xf>
    <xf numFmtId="0" fontId="0" fillId="0" borderId="63" xfId="60" applyFont="1" applyBorder="1" applyAlignment="1">
      <alignment horizontal="right" vertical="center"/>
      <protection/>
    </xf>
    <xf numFmtId="0" fontId="0" fillId="0" borderId="99" xfId="60" applyFont="1" applyBorder="1" applyAlignment="1">
      <alignment horizontal="right" vertical="center"/>
      <protection/>
    </xf>
    <xf numFmtId="0" fontId="0" fillId="0" borderId="19" xfId="60" applyFont="1" applyBorder="1" applyAlignment="1">
      <alignment horizontal="right" vertical="center"/>
      <protection/>
    </xf>
    <xf numFmtId="0" fontId="0" fillId="0" borderId="100" xfId="60" applyFont="1" applyBorder="1" applyAlignment="1">
      <alignment horizontal="right" vertical="center"/>
      <protection/>
    </xf>
    <xf numFmtId="0" fontId="0" fillId="0" borderId="33" xfId="60" applyFont="1" applyBorder="1" applyAlignment="1">
      <alignment horizontal="center" vertical="center" wrapText="1" shrinkToFit="1"/>
      <protection/>
    </xf>
    <xf numFmtId="0" fontId="0" fillId="0" borderId="35" xfId="60" applyFont="1" applyBorder="1" applyAlignment="1">
      <alignment vertical="center"/>
      <protection/>
    </xf>
    <xf numFmtId="0" fontId="0" fillId="0" borderId="11" xfId="60" applyFont="1" applyBorder="1" applyAlignment="1">
      <alignment vertical="center"/>
      <protection/>
    </xf>
    <xf numFmtId="0" fontId="0" fillId="0" borderId="45" xfId="60" applyFont="1" applyBorder="1" applyAlignment="1">
      <alignment vertical="center"/>
      <protection/>
    </xf>
    <xf numFmtId="0" fontId="0" fillId="0" borderId="54" xfId="60" applyFont="1" applyBorder="1" applyAlignment="1">
      <alignment vertical="center"/>
      <protection/>
    </xf>
    <xf numFmtId="0" fontId="0" fillId="0" borderId="55" xfId="60" applyFont="1" applyBorder="1" applyAlignment="1">
      <alignment vertical="center"/>
      <protection/>
    </xf>
    <xf numFmtId="0" fontId="3" fillId="0" borderId="0" xfId="60" applyFont="1" applyBorder="1" applyAlignment="1">
      <alignment horizontal="center" vertical="center" shrinkToFit="1"/>
      <protection/>
    </xf>
    <xf numFmtId="0" fontId="3" fillId="0" borderId="101" xfId="60" applyFont="1" applyBorder="1" applyAlignment="1">
      <alignment horizontal="center" vertical="center"/>
      <protection/>
    </xf>
    <xf numFmtId="0" fontId="3" fillId="0" borderId="102" xfId="60" applyFont="1" applyBorder="1" applyAlignment="1">
      <alignment horizontal="center" vertical="center"/>
      <protection/>
    </xf>
    <xf numFmtId="0" fontId="3" fillId="0" borderId="103" xfId="60" applyFont="1" applyBorder="1" applyAlignment="1">
      <alignment horizontal="center" vertical="center"/>
      <protection/>
    </xf>
    <xf numFmtId="0" fontId="3" fillId="0" borderId="104" xfId="60" applyFont="1" applyBorder="1" applyAlignment="1">
      <alignment horizontal="center" vertical="center"/>
      <protection/>
    </xf>
    <xf numFmtId="0" fontId="3" fillId="0" borderId="105" xfId="60" applyFont="1" applyBorder="1" applyAlignment="1">
      <alignment horizontal="center" vertical="center"/>
      <protection/>
    </xf>
    <xf numFmtId="0" fontId="3" fillId="0" borderId="106" xfId="60" applyFont="1" applyBorder="1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3" fillId="0" borderId="85" xfId="60" applyFont="1" applyBorder="1" applyAlignment="1">
      <alignment horizontal="center" vertical="center"/>
      <protection/>
    </xf>
    <xf numFmtId="0" fontId="3" fillId="0" borderId="90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107" xfId="60" applyFont="1" applyBorder="1" applyAlignment="1">
      <alignment horizontal="center" vertical="center"/>
      <protection/>
    </xf>
    <xf numFmtId="0" fontId="3" fillId="0" borderId="47" xfId="60" applyFont="1" applyBorder="1" applyAlignment="1">
      <alignment horizontal="center" vertical="center"/>
      <protection/>
    </xf>
    <xf numFmtId="0" fontId="3" fillId="0" borderId="89" xfId="60" applyFont="1" applyBorder="1" applyAlignment="1">
      <alignment horizontal="center"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horizontal="center" vertical="center"/>
      <protection/>
    </xf>
    <xf numFmtId="0" fontId="3" fillId="0" borderId="87" xfId="60" applyFont="1" applyBorder="1" applyAlignment="1">
      <alignment horizontal="center"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5" fillId="0" borderId="108" xfId="60" applyFont="1" applyBorder="1" applyAlignment="1">
      <alignment horizontal="center" vertical="center"/>
      <protection/>
    </xf>
    <xf numFmtId="0" fontId="5" fillId="0" borderId="109" xfId="60" applyFont="1" applyBorder="1" applyAlignment="1">
      <alignment horizontal="center" vertical="center"/>
      <protection/>
    </xf>
    <xf numFmtId="0" fontId="3" fillId="0" borderId="110" xfId="60" applyFont="1" applyBorder="1" applyAlignment="1">
      <alignment horizontal="center" vertical="center"/>
      <protection/>
    </xf>
    <xf numFmtId="0" fontId="3" fillId="0" borderId="111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112" xfId="60" applyFont="1" applyBorder="1" applyAlignment="1">
      <alignment horizontal="center" vertical="center"/>
      <protection/>
    </xf>
    <xf numFmtId="0" fontId="0" fillId="0" borderId="109" xfId="60" applyFont="1" applyBorder="1" applyAlignment="1">
      <alignment horizontal="center" vertical="center"/>
      <protection/>
    </xf>
    <xf numFmtId="0" fontId="0" fillId="0" borderId="113" xfId="60" applyFont="1" applyBorder="1" applyAlignment="1">
      <alignment horizontal="center" vertical="center"/>
      <protection/>
    </xf>
    <xf numFmtId="0" fontId="0" fillId="0" borderId="111" xfId="60" applyFont="1" applyBorder="1" applyAlignment="1">
      <alignment horizontal="center" vertical="center"/>
      <protection/>
    </xf>
    <xf numFmtId="0" fontId="0" fillId="0" borderId="114" xfId="60" applyFont="1" applyBorder="1" applyAlignment="1">
      <alignment horizontal="center" vertical="center"/>
      <protection/>
    </xf>
    <xf numFmtId="0" fontId="0" fillId="0" borderId="112" xfId="60" applyFont="1" applyBorder="1" applyAlignment="1">
      <alignment horizontal="center" vertical="center"/>
      <protection/>
    </xf>
    <xf numFmtId="0" fontId="0" fillId="0" borderId="115" xfId="60" applyFont="1" applyBorder="1" applyAlignment="1">
      <alignment horizontal="center" vertical="center"/>
      <protection/>
    </xf>
    <xf numFmtId="0" fontId="3" fillId="0" borderId="0" xfId="60" applyFont="1" applyAlignment="1">
      <alignment horizontal="left" vertical="center" wrapText="1"/>
      <protection/>
    </xf>
    <xf numFmtId="0" fontId="3" fillId="0" borderId="0" xfId="60" applyFont="1" applyAlignment="1">
      <alignment horizontal="left" vertical="center" shrinkToFit="1"/>
      <protection/>
    </xf>
    <xf numFmtId="0" fontId="3" fillId="0" borderId="0" xfId="60" applyFont="1" applyAlignment="1">
      <alignment horizontal="right" vertical="center"/>
      <protection/>
    </xf>
    <xf numFmtId="0" fontId="3" fillId="0" borderId="0" xfId="60" applyFont="1" applyAlignment="1">
      <alignment horizontal="left" vertical="center"/>
      <protection/>
    </xf>
    <xf numFmtId="0" fontId="3" fillId="0" borderId="116" xfId="60" applyFont="1" applyBorder="1" applyAlignment="1">
      <alignment horizontal="center" vertical="center"/>
      <protection/>
    </xf>
    <xf numFmtId="0" fontId="3" fillId="0" borderId="117" xfId="60" applyFont="1" applyBorder="1" applyAlignment="1">
      <alignment horizontal="center" vertical="center"/>
      <protection/>
    </xf>
    <xf numFmtId="0" fontId="3" fillId="0" borderId="118" xfId="60" applyFont="1" applyBorder="1" applyAlignment="1">
      <alignment horizontal="center" vertical="center"/>
      <protection/>
    </xf>
    <xf numFmtId="0" fontId="3" fillId="0" borderId="93" xfId="60" applyFont="1" applyBorder="1" applyAlignment="1">
      <alignment horizontal="center" vertical="center" wrapText="1"/>
      <protection/>
    </xf>
    <xf numFmtId="0" fontId="3" fillId="0" borderId="60" xfId="60" applyFont="1" applyBorder="1" applyAlignment="1">
      <alignment horizontal="center" vertical="center" wrapText="1"/>
      <protection/>
    </xf>
    <xf numFmtId="0" fontId="3" fillId="0" borderId="119" xfId="60" applyFont="1" applyBorder="1" applyAlignment="1">
      <alignment horizontal="center" vertical="center" wrapText="1"/>
      <protection/>
    </xf>
    <xf numFmtId="0" fontId="3" fillId="0" borderId="38" xfId="60" applyFont="1" applyBorder="1" applyAlignment="1">
      <alignment horizontal="center" vertical="center" wrapText="1"/>
      <protection/>
    </xf>
    <xf numFmtId="0" fontId="3" fillId="0" borderId="120" xfId="60" applyFont="1" applyBorder="1" applyAlignment="1">
      <alignment horizontal="center" vertical="center"/>
      <protection/>
    </xf>
    <xf numFmtId="0" fontId="3" fillId="0" borderId="121" xfId="60" applyFont="1" applyBorder="1" applyAlignment="1">
      <alignment horizontal="center" vertical="center"/>
      <protection/>
    </xf>
    <xf numFmtId="0" fontId="3" fillId="0" borderId="122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88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94" xfId="60" applyFont="1" applyBorder="1" applyAlignment="1">
      <alignment horizontal="center" vertical="center"/>
      <protection/>
    </xf>
    <xf numFmtId="0" fontId="3" fillId="0" borderId="45" xfId="60" applyFont="1" applyBorder="1" applyAlignment="1">
      <alignment horizontal="center" vertical="center"/>
      <protection/>
    </xf>
    <xf numFmtId="0" fontId="3" fillId="0" borderId="98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247650</xdr:colOff>
      <xdr:row>5</xdr:row>
      <xdr:rowOff>981075</xdr:rowOff>
    </xdr:from>
    <xdr:to>
      <xdr:col>13</xdr:col>
      <xdr:colOff>257175</xdr:colOff>
      <xdr:row>14</xdr:row>
      <xdr:rowOff>161925</xdr:rowOff>
    </xdr:to>
    <xdr:sp>
      <xdr:nvSpPr>
        <xdr:cNvPr id="1" name="AutoShape 3"/>
        <xdr:cNvSpPr>
          <a:spLocks/>
        </xdr:cNvSpPr>
      </xdr:nvSpPr>
      <xdr:spPr>
        <a:xfrm>
          <a:off x="7686675" y="3248025"/>
          <a:ext cx="3438525" cy="2028825"/>
        </a:xfrm>
        <a:prstGeom prst="wedgeRoundRectCallout">
          <a:avLst>
            <a:gd name="adj1" fmla="val -50300"/>
            <a:gd name="adj2" fmla="val -2808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学校名略称基準について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全国高体連ソフトテニス専門部、略称申し合わせに準ずること。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１　６文字以内とする。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２　商業、工業、農業、実業等の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「業」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を省く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３　附属、付属の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「属」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を省く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４　大学は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「大」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、短期大学は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「短大」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「短」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とする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５　女子は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「子」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を省かなくてもよい　　　　　　　
</a:t>
          </a:r>
        </a:p>
      </xdr:txBody>
    </xdr:sp>
    <xdr:clientData/>
  </xdr:twoCellAnchor>
  <xdr:twoCellAnchor>
    <xdr:from>
      <xdr:col>1</xdr:col>
      <xdr:colOff>733425</xdr:colOff>
      <xdr:row>4</xdr:row>
      <xdr:rowOff>47625</xdr:rowOff>
    </xdr:from>
    <xdr:to>
      <xdr:col>1</xdr:col>
      <xdr:colOff>952500</xdr:colOff>
      <xdr:row>4</xdr:row>
      <xdr:rowOff>314325</xdr:rowOff>
    </xdr:to>
    <xdr:sp>
      <xdr:nvSpPr>
        <xdr:cNvPr id="2" name="右矢印 2"/>
        <xdr:cNvSpPr>
          <a:spLocks/>
        </xdr:cNvSpPr>
      </xdr:nvSpPr>
      <xdr:spPr>
        <a:xfrm rot="16200000">
          <a:off x="1276350" y="1952625"/>
          <a:ext cx="219075" cy="266700"/>
        </a:xfrm>
        <a:prstGeom prst="rightArrow">
          <a:avLst>
            <a:gd name="adj" fmla="val 8930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4</xdr:row>
      <xdr:rowOff>47625</xdr:rowOff>
    </xdr:from>
    <xdr:to>
      <xdr:col>13</xdr:col>
      <xdr:colOff>419100</xdr:colOff>
      <xdr:row>4</xdr:row>
      <xdr:rowOff>314325</xdr:rowOff>
    </xdr:to>
    <xdr:sp>
      <xdr:nvSpPr>
        <xdr:cNvPr id="3" name="右矢印 3"/>
        <xdr:cNvSpPr>
          <a:spLocks/>
        </xdr:cNvSpPr>
      </xdr:nvSpPr>
      <xdr:spPr>
        <a:xfrm rot="16200000">
          <a:off x="11068050" y="1952625"/>
          <a:ext cx="219075" cy="266700"/>
        </a:xfrm>
        <a:prstGeom prst="rightArrow">
          <a:avLst>
            <a:gd name="adj" fmla="val 8930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4</xdr:row>
      <xdr:rowOff>47625</xdr:rowOff>
    </xdr:from>
    <xdr:to>
      <xdr:col>4</xdr:col>
      <xdr:colOff>695325</xdr:colOff>
      <xdr:row>4</xdr:row>
      <xdr:rowOff>314325</xdr:rowOff>
    </xdr:to>
    <xdr:sp>
      <xdr:nvSpPr>
        <xdr:cNvPr id="4" name="右矢印 4"/>
        <xdr:cNvSpPr>
          <a:spLocks/>
        </xdr:cNvSpPr>
      </xdr:nvSpPr>
      <xdr:spPr>
        <a:xfrm rot="16200000">
          <a:off x="4600575" y="1952625"/>
          <a:ext cx="219075" cy="266700"/>
        </a:xfrm>
        <a:prstGeom prst="rightArrow">
          <a:avLst>
            <a:gd name="adj" fmla="val 8930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4</xdr:row>
      <xdr:rowOff>47625</xdr:rowOff>
    </xdr:from>
    <xdr:to>
      <xdr:col>2</xdr:col>
      <xdr:colOff>676275</xdr:colOff>
      <xdr:row>4</xdr:row>
      <xdr:rowOff>314325</xdr:rowOff>
    </xdr:to>
    <xdr:sp>
      <xdr:nvSpPr>
        <xdr:cNvPr id="5" name="右矢印 5"/>
        <xdr:cNvSpPr>
          <a:spLocks/>
        </xdr:cNvSpPr>
      </xdr:nvSpPr>
      <xdr:spPr>
        <a:xfrm rot="16200000">
          <a:off x="2619375" y="1952625"/>
          <a:ext cx="219075" cy="266700"/>
        </a:xfrm>
        <a:prstGeom prst="rightArrow">
          <a:avLst>
            <a:gd name="adj" fmla="val 8930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4</xdr:row>
      <xdr:rowOff>361950</xdr:rowOff>
    </xdr:from>
    <xdr:to>
      <xdr:col>7</xdr:col>
      <xdr:colOff>476250</xdr:colOff>
      <xdr:row>5</xdr:row>
      <xdr:rowOff>847725</xdr:rowOff>
    </xdr:to>
    <xdr:sp>
      <xdr:nvSpPr>
        <xdr:cNvPr id="6" name="AutoShape 2"/>
        <xdr:cNvSpPr>
          <a:spLocks/>
        </xdr:cNvSpPr>
      </xdr:nvSpPr>
      <xdr:spPr>
        <a:xfrm>
          <a:off x="6067425" y="2266950"/>
          <a:ext cx="1162050" cy="847725"/>
        </a:xfrm>
        <a:prstGeom prst="wedgeRoundRectCallout">
          <a:avLst>
            <a:gd name="adj1" fmla="val -65157"/>
            <a:gd name="adj2" fmla="val 110435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生年月日は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H1.10.10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のように、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記入して下さい。年齢は、自動的に計算されます。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342900</xdr:colOff>
      <xdr:row>5</xdr:row>
      <xdr:rowOff>866775</xdr:rowOff>
    </xdr:from>
    <xdr:to>
      <xdr:col>13</xdr:col>
      <xdr:colOff>123825</xdr:colOff>
      <xdr:row>17</xdr:row>
      <xdr:rowOff>0</xdr:rowOff>
    </xdr:to>
    <xdr:sp>
      <xdr:nvSpPr>
        <xdr:cNvPr id="1" name="AutoShape 3"/>
        <xdr:cNvSpPr>
          <a:spLocks/>
        </xdr:cNvSpPr>
      </xdr:nvSpPr>
      <xdr:spPr>
        <a:xfrm>
          <a:off x="7762875" y="3162300"/>
          <a:ext cx="3209925" cy="2038350"/>
        </a:xfrm>
        <a:prstGeom prst="wedgeRoundRectCallout">
          <a:avLst>
            <a:gd name="adj1" fmla="val -50000"/>
            <a:gd name="adj2" fmla="val -2116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6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学校名略称基準について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全国高体連ソフトテニス専門部、略称申し合わせに準ずること。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１　６文字以内とする。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２　商業、工業、農業、実業等の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「業」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を省く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３　附属、付属の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「属」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を省く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４　大学は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「大」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、短期大学は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「短大」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又は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「短」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　とする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５　女子は</a:t>
          </a:r>
          <a:r>
            <a:rPr lang="en-US" cap="none" sz="1100" b="1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「子」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は省かなくてもよい　　　　　　
</a:t>
          </a:r>
        </a:p>
      </xdr:txBody>
    </xdr:sp>
    <xdr:clientData/>
  </xdr:twoCellAnchor>
  <xdr:twoCellAnchor>
    <xdr:from>
      <xdr:col>1</xdr:col>
      <xdr:colOff>733425</xdr:colOff>
      <xdr:row>4</xdr:row>
      <xdr:rowOff>47625</xdr:rowOff>
    </xdr:from>
    <xdr:to>
      <xdr:col>1</xdr:col>
      <xdr:colOff>952500</xdr:colOff>
      <xdr:row>4</xdr:row>
      <xdr:rowOff>314325</xdr:rowOff>
    </xdr:to>
    <xdr:sp>
      <xdr:nvSpPr>
        <xdr:cNvPr id="2" name="右矢印 2"/>
        <xdr:cNvSpPr>
          <a:spLocks/>
        </xdr:cNvSpPr>
      </xdr:nvSpPr>
      <xdr:spPr>
        <a:xfrm rot="16200000">
          <a:off x="1276350" y="1905000"/>
          <a:ext cx="219075" cy="266700"/>
        </a:xfrm>
        <a:prstGeom prst="rightArrow">
          <a:avLst>
            <a:gd name="adj" fmla="val 8930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200025</xdr:colOff>
      <xdr:row>4</xdr:row>
      <xdr:rowOff>47625</xdr:rowOff>
    </xdr:from>
    <xdr:to>
      <xdr:col>13</xdr:col>
      <xdr:colOff>419100</xdr:colOff>
      <xdr:row>4</xdr:row>
      <xdr:rowOff>314325</xdr:rowOff>
    </xdr:to>
    <xdr:sp>
      <xdr:nvSpPr>
        <xdr:cNvPr id="3" name="右矢印 3"/>
        <xdr:cNvSpPr>
          <a:spLocks/>
        </xdr:cNvSpPr>
      </xdr:nvSpPr>
      <xdr:spPr>
        <a:xfrm rot="16200000">
          <a:off x="11049000" y="1905000"/>
          <a:ext cx="219075" cy="266700"/>
        </a:xfrm>
        <a:prstGeom prst="rightArrow">
          <a:avLst>
            <a:gd name="adj" fmla="val 8930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476250</xdr:colOff>
      <xdr:row>4</xdr:row>
      <xdr:rowOff>47625</xdr:rowOff>
    </xdr:from>
    <xdr:to>
      <xdr:col>4</xdr:col>
      <xdr:colOff>695325</xdr:colOff>
      <xdr:row>4</xdr:row>
      <xdr:rowOff>314325</xdr:rowOff>
    </xdr:to>
    <xdr:sp>
      <xdr:nvSpPr>
        <xdr:cNvPr id="4" name="右矢印 4"/>
        <xdr:cNvSpPr>
          <a:spLocks/>
        </xdr:cNvSpPr>
      </xdr:nvSpPr>
      <xdr:spPr>
        <a:xfrm rot="16200000">
          <a:off x="4543425" y="1905000"/>
          <a:ext cx="219075" cy="266700"/>
        </a:xfrm>
        <a:prstGeom prst="rightArrow">
          <a:avLst>
            <a:gd name="adj" fmla="val 8930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457200</xdr:colOff>
      <xdr:row>4</xdr:row>
      <xdr:rowOff>47625</xdr:rowOff>
    </xdr:from>
    <xdr:to>
      <xdr:col>2</xdr:col>
      <xdr:colOff>676275</xdr:colOff>
      <xdr:row>4</xdr:row>
      <xdr:rowOff>314325</xdr:rowOff>
    </xdr:to>
    <xdr:sp>
      <xdr:nvSpPr>
        <xdr:cNvPr id="5" name="右矢印 5"/>
        <xdr:cNvSpPr>
          <a:spLocks/>
        </xdr:cNvSpPr>
      </xdr:nvSpPr>
      <xdr:spPr>
        <a:xfrm rot="16200000">
          <a:off x="2476500" y="1905000"/>
          <a:ext cx="219075" cy="266700"/>
        </a:xfrm>
        <a:prstGeom prst="rightArrow">
          <a:avLst>
            <a:gd name="adj" fmla="val 8930"/>
          </a:avLst>
        </a:prstGeom>
        <a:solidFill>
          <a:srgbClr val="FF0000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4</xdr:row>
      <xdr:rowOff>438150</xdr:rowOff>
    </xdr:from>
    <xdr:to>
      <xdr:col>8</xdr:col>
      <xdr:colOff>152400</xdr:colOff>
      <xdr:row>5</xdr:row>
      <xdr:rowOff>809625</xdr:rowOff>
    </xdr:to>
    <xdr:sp>
      <xdr:nvSpPr>
        <xdr:cNvPr id="6" name="AutoShape 2"/>
        <xdr:cNvSpPr>
          <a:spLocks/>
        </xdr:cNvSpPr>
      </xdr:nvSpPr>
      <xdr:spPr>
        <a:xfrm>
          <a:off x="6267450" y="2295525"/>
          <a:ext cx="1304925" cy="809625"/>
        </a:xfrm>
        <a:prstGeom prst="wedgeRoundRectCallout">
          <a:avLst>
            <a:gd name="adj1" fmla="val -77810"/>
            <a:gd name="adj2" fmla="val 118592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生年月日は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H1.10.10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のように、
</a:t>
          </a:r>
          <a:r>
            <a:rPr lang="en-US" cap="none" sz="11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記入して下さい。年齢は、自動的に計算されます。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285750</xdr:colOff>
      <xdr:row>4</xdr:row>
      <xdr:rowOff>161925</xdr:rowOff>
    </xdr:from>
    <xdr:to>
      <xdr:col>25</xdr:col>
      <xdr:colOff>190500</xdr:colOff>
      <xdr:row>13</xdr:row>
      <xdr:rowOff>400050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124700" y="1038225"/>
          <a:ext cx="6762750" cy="19621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このページは当日印刷して持参し、万が一変更がある場合には手書きで提出してください。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542925</xdr:colOff>
      <xdr:row>6</xdr:row>
      <xdr:rowOff>123825</xdr:rowOff>
    </xdr:from>
    <xdr:to>
      <xdr:col>21</xdr:col>
      <xdr:colOff>638175</xdr:colOff>
      <xdr:row>20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210425" y="1304925"/>
          <a:ext cx="6267450" cy="3848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4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このページは当日印刷して持参し、万が一変更がある場合には手書きで提出してください。</a:t>
          </a:r>
          <a:r>
            <a:rPr lang="en-US" cap="none" sz="4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8000"/>
  </sheetPr>
  <dimension ref="A1:AE55"/>
  <sheetViews>
    <sheetView tabSelected="1" view="pageBreakPreview" zoomScaleSheetLayoutView="100" zoomScalePageLayoutView="0" workbookViewId="0" topLeftCell="A1">
      <selection activeCell="A35" sqref="A35"/>
    </sheetView>
  </sheetViews>
  <sheetFormatPr defaultColWidth="9.00390625" defaultRowHeight="13.5"/>
  <cols>
    <col min="1" max="2" width="9.625" style="13" customWidth="1"/>
    <col min="3" max="18" width="3.625" style="13" customWidth="1"/>
    <col min="19" max="22" width="3.625" style="14" customWidth="1"/>
    <col min="23" max="28" width="3.625" style="13" customWidth="1"/>
    <col min="29" max="16384" width="9.00390625" style="13" customWidth="1"/>
  </cols>
  <sheetData>
    <row r="1" spans="1:27" s="2" customFormat="1" ht="17.25">
      <c r="A1" s="133"/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</row>
    <row r="2" spans="1:28" s="3" customFormat="1" ht="24">
      <c r="A2" s="134" t="s">
        <v>126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5"/>
      <c r="U2" s="135"/>
      <c r="V2" s="135"/>
      <c r="W2" s="135"/>
      <c r="X2" s="135"/>
      <c r="Y2" s="135"/>
      <c r="Z2" s="135"/>
      <c r="AA2" s="135"/>
      <c r="AB2" s="135"/>
    </row>
    <row r="3" spans="1:28" s="3" customFormat="1" ht="24">
      <c r="A3" s="134" t="s">
        <v>127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5"/>
      <c r="U3" s="135"/>
      <c r="V3" s="135"/>
      <c r="W3" s="135"/>
      <c r="X3" s="135"/>
      <c r="Y3" s="135"/>
      <c r="Z3" s="135"/>
      <c r="AA3" s="135"/>
      <c r="AB3" s="135"/>
    </row>
    <row r="4" spans="1:28" s="3" customFormat="1" ht="34.5" customHeight="1">
      <c r="A4" s="136" t="s">
        <v>96</v>
      </c>
      <c r="B4" s="136"/>
      <c r="C4" s="136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</row>
    <row r="5" spans="1:28" s="3" customFormat="1" ht="15" customHeight="1">
      <c r="A5" s="211">
        <f>IF('入力用シート'!H1="","",'入力用シート'!H1)</f>
      </c>
      <c r="B5" s="212"/>
      <c r="C5" s="32"/>
      <c r="D5" s="6"/>
      <c r="E5" s="6"/>
      <c r="F5" s="6"/>
      <c r="G5" s="4"/>
      <c r="H5" s="4"/>
      <c r="P5" s="1"/>
      <c r="Q5" s="1"/>
      <c r="R5" s="1"/>
      <c r="S5" s="5"/>
      <c r="T5" s="5"/>
      <c r="U5" s="141" t="s">
        <v>3</v>
      </c>
      <c r="V5" s="141"/>
      <c r="W5" s="141"/>
      <c r="X5" s="127" t="s">
        <v>128</v>
      </c>
      <c r="Y5" s="127"/>
      <c r="Z5" s="127"/>
      <c r="AA5" s="127"/>
      <c r="AB5" s="127"/>
    </row>
    <row r="6" spans="1:28" s="3" customFormat="1" ht="15" customHeight="1">
      <c r="A6" s="213"/>
      <c r="B6" s="214"/>
      <c r="C6" s="33"/>
      <c r="D6" s="6"/>
      <c r="E6" s="6"/>
      <c r="F6" s="6"/>
      <c r="G6" s="4"/>
      <c r="H6" s="4"/>
      <c r="I6" s="6"/>
      <c r="J6" s="6"/>
      <c r="K6" s="6"/>
      <c r="L6" s="6"/>
      <c r="M6" s="6"/>
      <c r="N6" s="6"/>
      <c r="O6" s="6"/>
      <c r="P6" s="7"/>
      <c r="Q6" s="7"/>
      <c r="R6" s="7"/>
      <c r="S6" s="8"/>
      <c r="T6" s="8"/>
      <c r="U6" s="141" t="s">
        <v>4</v>
      </c>
      <c r="V6" s="141"/>
      <c r="W6" s="141"/>
      <c r="X6" s="127" t="s">
        <v>114</v>
      </c>
      <c r="Y6" s="127"/>
      <c r="Z6" s="127"/>
      <c r="AA6" s="127"/>
      <c r="AB6" s="127"/>
    </row>
    <row r="7" spans="1:28" s="2" customFormat="1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  <c r="R7" s="10"/>
      <c r="S7" s="10"/>
      <c r="T7" s="10"/>
      <c r="U7" s="141" t="s">
        <v>11</v>
      </c>
      <c r="V7" s="141"/>
      <c r="W7" s="141"/>
      <c r="X7" s="127">
        <f>IF('入力用シート'!B1="","",'入力用シート'!B1)</f>
      </c>
      <c r="Y7" s="127"/>
      <c r="Z7" s="127"/>
      <c r="AA7" s="127"/>
      <c r="AB7" s="127"/>
    </row>
    <row r="8" spans="19:22" s="2" customFormat="1" ht="14.25" thickBot="1">
      <c r="S8" s="11"/>
      <c r="T8" s="11"/>
      <c r="U8" s="11"/>
      <c r="V8" s="11"/>
    </row>
    <row r="9" spans="1:28" s="2" customFormat="1" ht="19.5" customHeight="1">
      <c r="A9" s="145" t="s">
        <v>10</v>
      </c>
      <c r="B9" s="174">
        <f>IF('入力用シート'!D4="","",'入力用シート'!D4)</f>
      </c>
      <c r="C9" s="175"/>
      <c r="D9" s="175"/>
      <c r="E9" s="175"/>
      <c r="F9" s="175"/>
      <c r="G9" s="175"/>
      <c r="H9" s="175"/>
      <c r="I9" s="175"/>
      <c r="J9" s="176"/>
      <c r="K9" s="167" t="s">
        <v>6</v>
      </c>
      <c r="L9" s="168"/>
      <c r="M9" s="168"/>
      <c r="N9" s="169"/>
      <c r="O9" s="167" t="str">
        <f>"〒"&amp;IF('入力用シート'!I4="","",'入力用シート'!I4)</f>
        <v>〒</v>
      </c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71"/>
    </row>
    <row r="10" spans="1:28" s="2" customFormat="1" ht="19.5" customHeight="1">
      <c r="A10" s="146"/>
      <c r="B10" s="177"/>
      <c r="C10" s="178"/>
      <c r="D10" s="178"/>
      <c r="E10" s="178"/>
      <c r="F10" s="178"/>
      <c r="G10" s="178"/>
      <c r="H10" s="178"/>
      <c r="I10" s="178"/>
      <c r="J10" s="179"/>
      <c r="K10" s="130"/>
      <c r="L10" s="131"/>
      <c r="M10" s="131"/>
      <c r="N10" s="132"/>
      <c r="O10" s="161">
        <f>IF('入力用シート'!J4="","",'入力用シート'!J4)</f>
      </c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A10" s="162"/>
      <c r="AB10" s="166"/>
    </row>
    <row r="11" spans="1:28" s="2" customFormat="1" ht="19.5" customHeight="1">
      <c r="A11" s="146"/>
      <c r="B11" s="198">
        <f>IF('入力用シート'!B4="","",'入力用シート'!B4)</f>
      </c>
      <c r="C11" s="199"/>
      <c r="D11" s="199"/>
      <c r="E11" s="199"/>
      <c r="F11" s="199"/>
      <c r="G11" s="199"/>
      <c r="H11" s="204">
        <f>IF('入力用シート'!C4="","",'入力用シート'!C4)</f>
      </c>
      <c r="I11" s="204"/>
      <c r="J11" s="205"/>
      <c r="K11" s="130"/>
      <c r="L11" s="131"/>
      <c r="M11" s="131"/>
      <c r="N11" s="132"/>
      <c r="O11" s="129" t="str">
        <f>"TEL　"&amp;IF('入力用シート'!K4="","",'入力用シート'!K4)</f>
        <v>TEL　</v>
      </c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3"/>
    </row>
    <row r="12" spans="1:28" s="2" customFormat="1" ht="19.5" customHeight="1">
      <c r="A12" s="146"/>
      <c r="B12" s="200"/>
      <c r="C12" s="201"/>
      <c r="D12" s="201"/>
      <c r="E12" s="201"/>
      <c r="F12" s="201"/>
      <c r="G12" s="201"/>
      <c r="H12" s="206"/>
      <c r="I12" s="206"/>
      <c r="J12" s="207"/>
      <c r="K12" s="161"/>
      <c r="L12" s="162"/>
      <c r="M12" s="162"/>
      <c r="N12" s="163"/>
      <c r="O12" s="161" t="str">
        <f>"FAX　"&amp;IF('入力用シート'!L4="","",'入力用シート'!L4)</f>
        <v>FAX　</v>
      </c>
      <c r="P12" s="162"/>
      <c r="Q12" s="162"/>
      <c r="R12" s="162"/>
      <c r="S12" s="162"/>
      <c r="T12" s="162"/>
      <c r="U12" s="162"/>
      <c r="V12" s="162"/>
      <c r="W12" s="162"/>
      <c r="X12" s="162"/>
      <c r="Y12" s="162"/>
      <c r="Z12" s="162"/>
      <c r="AA12" s="162"/>
      <c r="AB12" s="166"/>
    </row>
    <row r="13" spans="1:28" s="2" customFormat="1" ht="19.5" customHeight="1">
      <c r="A13" s="146"/>
      <c r="B13" s="202"/>
      <c r="C13" s="203"/>
      <c r="D13" s="203"/>
      <c r="E13" s="203"/>
      <c r="F13" s="203"/>
      <c r="G13" s="203"/>
      <c r="H13" s="208"/>
      <c r="I13" s="208"/>
      <c r="J13" s="209"/>
      <c r="K13" s="129" t="s">
        <v>12</v>
      </c>
      <c r="L13" s="112"/>
      <c r="M13" s="112"/>
      <c r="N13" s="113"/>
      <c r="O13" s="129">
        <f>IF('入力用シート'!G4="","",'入力用シート'!G4)</f>
      </c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2"/>
    </row>
    <row r="14" spans="1:28" s="2" customFormat="1" ht="24.75" customHeight="1">
      <c r="A14" s="146"/>
      <c r="B14" s="111" t="s">
        <v>98</v>
      </c>
      <c r="C14" s="112"/>
      <c r="D14" s="113"/>
      <c r="E14" s="185">
        <f>IF('入力用シート'!E4="","",'入力用シート'!E4)</f>
      </c>
      <c r="F14" s="186"/>
      <c r="G14" s="186"/>
      <c r="H14" s="186"/>
      <c r="I14" s="187"/>
      <c r="J14" s="151" t="s">
        <v>5</v>
      </c>
      <c r="K14" s="130"/>
      <c r="L14" s="131"/>
      <c r="M14" s="131"/>
      <c r="N14" s="132"/>
      <c r="O14" s="193">
        <f>IF('入力用シート'!F4="","",'入力用シート'!F4)</f>
      </c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5"/>
    </row>
    <row r="15" spans="1:28" ht="19.5" customHeight="1" thickBot="1">
      <c r="A15" s="147"/>
      <c r="B15" s="114"/>
      <c r="C15" s="115"/>
      <c r="D15" s="116"/>
      <c r="E15" s="188"/>
      <c r="F15" s="189"/>
      <c r="G15" s="189"/>
      <c r="H15" s="189"/>
      <c r="I15" s="190"/>
      <c r="J15" s="152"/>
      <c r="K15" s="114"/>
      <c r="L15" s="115"/>
      <c r="M15" s="115"/>
      <c r="N15" s="116"/>
      <c r="O15" s="114" t="str">
        <f>"携帯   "&amp;IF('入力用シート'!M4="","",'入力用シート'!M4)</f>
        <v>携帯   </v>
      </c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96"/>
    </row>
    <row r="16" spans="1:28" s="14" customFormat="1" ht="60" customHeight="1" thickTop="1">
      <c r="A16" s="74"/>
      <c r="B16" s="105" t="s">
        <v>27</v>
      </c>
      <c r="C16" s="106"/>
      <c r="D16" s="106"/>
      <c r="E16" s="106"/>
      <c r="F16" s="107" t="s">
        <v>115</v>
      </c>
      <c r="G16" s="107"/>
      <c r="H16" s="107"/>
      <c r="I16" s="107"/>
      <c r="J16" s="108"/>
      <c r="K16" s="161" t="s">
        <v>0</v>
      </c>
      <c r="L16" s="162"/>
      <c r="M16" s="162"/>
      <c r="N16" s="163"/>
      <c r="O16" s="164" t="s">
        <v>1</v>
      </c>
      <c r="P16" s="162"/>
      <c r="Q16" s="162"/>
      <c r="R16" s="162"/>
      <c r="S16" s="162"/>
      <c r="T16" s="163"/>
      <c r="U16" s="161" t="s">
        <v>8</v>
      </c>
      <c r="V16" s="163"/>
      <c r="W16" s="161" t="s">
        <v>9</v>
      </c>
      <c r="X16" s="162"/>
      <c r="Y16" s="162"/>
      <c r="Z16" s="162"/>
      <c r="AA16" s="162"/>
      <c r="AB16" s="166"/>
    </row>
    <row r="17" spans="1:28" s="14" customFormat="1" ht="60" customHeight="1">
      <c r="A17" s="101" t="s">
        <v>116</v>
      </c>
      <c r="B17" s="182">
        <f>IF('入力用シート'!C10="","",'入力用シート'!C10)</f>
      </c>
      <c r="C17" s="183"/>
      <c r="D17" s="183"/>
      <c r="E17" s="183"/>
      <c r="F17" s="183">
        <f>IF('入力用シート'!D10="","","("&amp;'入力用シート'!D10&amp;")")</f>
      </c>
      <c r="G17" s="183"/>
      <c r="H17" s="183"/>
      <c r="I17" s="183"/>
      <c r="J17" s="184"/>
      <c r="K17" s="153">
        <f>IF('入力用シート'!E10="","",'入力用シート'!E10)</f>
      </c>
      <c r="L17" s="154"/>
      <c r="M17" s="154"/>
      <c r="N17" s="155"/>
      <c r="O17" s="156">
        <f>IF('入力用シート'!F10="","",'入力用シート'!F10)</f>
      </c>
      <c r="P17" s="157"/>
      <c r="Q17" s="157"/>
      <c r="R17" s="157"/>
      <c r="S17" s="157"/>
      <c r="T17" s="158"/>
      <c r="U17" s="159">
        <f>IF('入力用シート'!H10="","",'入力用シート'!H10)</f>
      </c>
      <c r="V17" s="160"/>
      <c r="W17" s="153">
        <f>IF('入力用シート'!G10="","",'入力用シート'!G10)</f>
      </c>
      <c r="X17" s="154"/>
      <c r="Y17" s="154"/>
      <c r="Z17" s="154"/>
      <c r="AA17" s="154"/>
      <c r="AB17" s="165"/>
    </row>
    <row r="18" spans="1:28" s="14" customFormat="1" ht="60" customHeight="1">
      <c r="A18" s="102" t="s">
        <v>117</v>
      </c>
      <c r="B18" s="197">
        <f>IF('入力用シート'!C11="","",'入力用シート'!C11)</f>
      </c>
      <c r="C18" s="180"/>
      <c r="D18" s="180"/>
      <c r="E18" s="180"/>
      <c r="F18" s="180">
        <f>IF('入力用シート'!D11="","","("&amp;'入力用シート'!D11&amp;")")</f>
      </c>
      <c r="G18" s="180"/>
      <c r="H18" s="180"/>
      <c r="I18" s="180"/>
      <c r="J18" s="181"/>
      <c r="K18" s="148"/>
      <c r="L18" s="149"/>
      <c r="M18" s="149"/>
      <c r="N18" s="150"/>
      <c r="O18" s="122"/>
      <c r="P18" s="123"/>
      <c r="Q18" s="123"/>
      <c r="R18" s="123"/>
      <c r="S18" s="123"/>
      <c r="T18" s="124"/>
      <c r="U18" s="125">
        <f>IF('入力用シート'!H11="","",'入力用シート'!H11)</f>
      </c>
      <c r="V18" s="126"/>
      <c r="W18" s="148"/>
      <c r="X18" s="149"/>
      <c r="Y18" s="149"/>
      <c r="Z18" s="149"/>
      <c r="AA18" s="149"/>
      <c r="AB18" s="170"/>
    </row>
    <row r="19" spans="1:28" s="14" customFormat="1" ht="60" customHeight="1">
      <c r="A19" s="101" t="s">
        <v>118</v>
      </c>
      <c r="B19" s="182">
        <f>IF('入力用シート'!C12="","",'入力用シート'!C12)</f>
      </c>
      <c r="C19" s="183"/>
      <c r="D19" s="183"/>
      <c r="E19" s="183"/>
      <c r="F19" s="183">
        <f>IF('入力用シート'!D12="","","("&amp;'入力用シート'!D12&amp;")")</f>
      </c>
      <c r="G19" s="183"/>
      <c r="H19" s="183"/>
      <c r="I19" s="183"/>
      <c r="J19" s="184"/>
      <c r="K19" s="153"/>
      <c r="L19" s="154"/>
      <c r="M19" s="154"/>
      <c r="N19" s="155"/>
      <c r="O19" s="156"/>
      <c r="P19" s="157"/>
      <c r="Q19" s="157"/>
      <c r="R19" s="157"/>
      <c r="S19" s="157"/>
      <c r="T19" s="158"/>
      <c r="U19" s="159">
        <f>IF('入力用シート'!H12="","",'入力用シート'!H12)</f>
      </c>
      <c r="V19" s="160"/>
      <c r="W19" s="153"/>
      <c r="X19" s="154"/>
      <c r="Y19" s="154"/>
      <c r="Z19" s="154"/>
      <c r="AA19" s="154"/>
      <c r="AB19" s="165"/>
    </row>
    <row r="20" spans="1:28" s="14" customFormat="1" ht="60" customHeight="1">
      <c r="A20" s="102" t="s">
        <v>119</v>
      </c>
      <c r="B20" s="197">
        <f>IF('入力用シート'!C13="","",'入力用シート'!C13)</f>
      </c>
      <c r="C20" s="180"/>
      <c r="D20" s="180"/>
      <c r="E20" s="180"/>
      <c r="F20" s="180">
        <f>IF('入力用シート'!D13="","","("&amp;'入力用シート'!D13&amp;")")</f>
      </c>
      <c r="G20" s="180"/>
      <c r="H20" s="180"/>
      <c r="I20" s="180"/>
      <c r="J20" s="181"/>
      <c r="K20" s="148"/>
      <c r="L20" s="149"/>
      <c r="M20" s="149"/>
      <c r="N20" s="150"/>
      <c r="O20" s="122"/>
      <c r="P20" s="123"/>
      <c r="Q20" s="123"/>
      <c r="R20" s="123"/>
      <c r="S20" s="123"/>
      <c r="T20" s="124"/>
      <c r="U20" s="125">
        <f>IF('入力用シート'!H13="","",'入力用シート'!H13)</f>
      </c>
      <c r="V20" s="126"/>
      <c r="W20" s="148"/>
      <c r="X20" s="149"/>
      <c r="Y20" s="149"/>
      <c r="Z20" s="149"/>
      <c r="AA20" s="149"/>
      <c r="AB20" s="170"/>
    </row>
    <row r="21" spans="1:28" s="14" customFormat="1" ht="60" customHeight="1">
      <c r="A21" s="101" t="s">
        <v>120</v>
      </c>
      <c r="B21" s="182">
        <f>IF('入力用シート'!C14="","",'入力用シート'!C14)</f>
      </c>
      <c r="C21" s="183"/>
      <c r="D21" s="183"/>
      <c r="E21" s="183"/>
      <c r="F21" s="183">
        <f>IF('入力用シート'!D14="","","("&amp;'入力用シート'!D14&amp;")")</f>
      </c>
      <c r="G21" s="183"/>
      <c r="H21" s="183"/>
      <c r="I21" s="183"/>
      <c r="J21" s="184"/>
      <c r="K21" s="153"/>
      <c r="L21" s="154"/>
      <c r="M21" s="154"/>
      <c r="N21" s="155"/>
      <c r="O21" s="156"/>
      <c r="P21" s="157"/>
      <c r="Q21" s="157"/>
      <c r="R21" s="157"/>
      <c r="S21" s="157"/>
      <c r="T21" s="158"/>
      <c r="U21" s="159">
        <f>IF('入力用シート'!H14="","",'入力用シート'!H14)</f>
      </c>
      <c r="V21" s="160"/>
      <c r="W21" s="153"/>
      <c r="X21" s="154"/>
      <c r="Y21" s="154"/>
      <c r="Z21" s="154"/>
      <c r="AA21" s="154"/>
      <c r="AB21" s="165"/>
    </row>
    <row r="22" spans="1:28" s="14" customFormat="1" ht="60" customHeight="1">
      <c r="A22" s="102" t="s">
        <v>121</v>
      </c>
      <c r="B22" s="197">
        <f>IF('入力用シート'!C15="","",'入力用シート'!C15)</f>
      </c>
      <c r="C22" s="180"/>
      <c r="D22" s="180"/>
      <c r="E22" s="180"/>
      <c r="F22" s="180">
        <f>IF('入力用シート'!D15="","","("&amp;'入力用シート'!D15&amp;")")</f>
      </c>
      <c r="G22" s="180"/>
      <c r="H22" s="180"/>
      <c r="I22" s="180"/>
      <c r="J22" s="181"/>
      <c r="K22" s="148"/>
      <c r="L22" s="149"/>
      <c r="M22" s="149"/>
      <c r="N22" s="150"/>
      <c r="O22" s="122"/>
      <c r="P22" s="123"/>
      <c r="Q22" s="123"/>
      <c r="R22" s="123"/>
      <c r="S22" s="123"/>
      <c r="T22" s="124"/>
      <c r="U22" s="125">
        <f>IF('入力用シート'!H15="","",'入力用シート'!H15)</f>
      </c>
      <c r="V22" s="126"/>
      <c r="W22" s="148"/>
      <c r="X22" s="149"/>
      <c r="Y22" s="149"/>
      <c r="Z22" s="149"/>
      <c r="AA22" s="149"/>
      <c r="AB22" s="170"/>
    </row>
    <row r="23" spans="1:28" s="14" customFormat="1" ht="60" customHeight="1">
      <c r="A23" s="101" t="s">
        <v>122</v>
      </c>
      <c r="B23" s="182">
        <f>IF('入力用シート'!C16="","",'入力用シート'!C16)</f>
      </c>
      <c r="C23" s="183"/>
      <c r="D23" s="183"/>
      <c r="E23" s="183"/>
      <c r="F23" s="183">
        <f>IF('入力用シート'!D16="","","("&amp;'入力用シート'!D16&amp;")")</f>
      </c>
      <c r="G23" s="183"/>
      <c r="H23" s="183"/>
      <c r="I23" s="183"/>
      <c r="J23" s="184"/>
      <c r="K23" s="153"/>
      <c r="L23" s="154"/>
      <c r="M23" s="154"/>
      <c r="N23" s="155"/>
      <c r="O23" s="156"/>
      <c r="P23" s="157"/>
      <c r="Q23" s="157"/>
      <c r="R23" s="157"/>
      <c r="S23" s="157"/>
      <c r="T23" s="158"/>
      <c r="U23" s="159">
        <f>IF('入力用シート'!H16="","",'入力用シート'!H16)</f>
      </c>
      <c r="V23" s="160"/>
      <c r="W23" s="153"/>
      <c r="X23" s="154"/>
      <c r="Y23" s="154"/>
      <c r="Z23" s="154"/>
      <c r="AA23" s="154"/>
      <c r="AB23" s="165"/>
    </row>
    <row r="24" spans="1:28" s="14" customFormat="1" ht="60" customHeight="1" thickBot="1">
      <c r="A24" s="103" t="s">
        <v>123</v>
      </c>
      <c r="B24" s="215">
        <f>IF('入力用シート'!C17="","",'入力用シート'!C17)</f>
      </c>
      <c r="C24" s="216"/>
      <c r="D24" s="216"/>
      <c r="E24" s="216"/>
      <c r="F24" s="216">
        <f>IF('入力用シート'!D17="","","("&amp;'入力用シート'!D17&amp;")")</f>
      </c>
      <c r="G24" s="216"/>
      <c r="H24" s="216"/>
      <c r="I24" s="216"/>
      <c r="J24" s="217"/>
      <c r="K24" s="138"/>
      <c r="L24" s="139"/>
      <c r="M24" s="139"/>
      <c r="N24" s="140"/>
      <c r="O24" s="119"/>
      <c r="P24" s="120"/>
      <c r="Q24" s="120"/>
      <c r="R24" s="120"/>
      <c r="S24" s="120"/>
      <c r="T24" s="121"/>
      <c r="U24" s="142">
        <f>IF('入力用シート'!H17="","",'入力用シート'!H17)</f>
      </c>
      <c r="V24" s="143"/>
      <c r="W24" s="138"/>
      <c r="X24" s="139"/>
      <c r="Y24" s="139"/>
      <c r="Z24" s="139"/>
      <c r="AA24" s="139"/>
      <c r="AB24" s="144"/>
    </row>
    <row r="25" spans="1:28" s="14" customFormat="1" ht="19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10"/>
      <c r="U25" s="10"/>
      <c r="V25" s="10"/>
      <c r="W25" s="10"/>
      <c r="X25" s="10"/>
      <c r="Y25" s="10"/>
      <c r="Z25" s="10"/>
      <c r="AA25" s="10"/>
      <c r="AB25" s="9"/>
    </row>
    <row r="26" spans="1:28" s="14" customFormat="1" ht="15" customHeight="1">
      <c r="A26" s="128" t="s">
        <v>2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9"/>
    </row>
    <row r="27" spans="1:28" s="14" customFormat="1" ht="19.5" customHeight="1">
      <c r="A27" s="109">
        <f>IF('入力用シート'!E1="","",'入力用シート'!E1)</f>
      </c>
      <c r="B27" s="109"/>
      <c r="C27" s="109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5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9"/>
    </row>
    <row r="28" spans="1:28" s="14" customFormat="1" ht="15" customHeight="1">
      <c r="A28" s="99"/>
      <c r="B28" s="99"/>
      <c r="C28" s="99"/>
      <c r="D28" s="99"/>
      <c r="E28" s="99"/>
      <c r="F28" s="99"/>
      <c r="G28" s="99"/>
      <c r="H28" s="99"/>
      <c r="I28" s="99"/>
      <c r="J28" s="11"/>
      <c r="K28" s="99"/>
      <c r="L28" s="99"/>
      <c r="M28" s="104">
        <f>B11</f>
      </c>
      <c r="N28" s="104"/>
      <c r="O28" s="104"/>
      <c r="P28" s="104"/>
      <c r="Q28" s="104"/>
      <c r="R28" s="104"/>
      <c r="S28" s="104"/>
      <c r="T28" s="104">
        <f>H11</f>
      </c>
      <c r="U28" s="104"/>
      <c r="V28" s="104"/>
      <c r="W28" s="99" t="s">
        <v>113</v>
      </c>
      <c r="X28" s="219">
        <f>'入力用シート'!H4</f>
        <v>0</v>
      </c>
      <c r="Y28" s="219"/>
      <c r="Z28" s="219"/>
      <c r="AA28" s="218" t="s">
        <v>124</v>
      </c>
      <c r="AB28" s="218"/>
    </row>
    <row r="29" spans="1:28" s="14" customFormat="1" ht="19.5" customHeight="1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9"/>
    </row>
    <row r="30" spans="1:28" s="14" customFormat="1" ht="15" customHeight="1">
      <c r="A30" s="21" t="s">
        <v>43</v>
      </c>
      <c r="B30" s="29">
        <f>IF('入力用シート'!B1="","",'入力用シート'!B1)</f>
      </c>
      <c r="C30" s="210" t="s">
        <v>125</v>
      </c>
      <c r="D30" s="210"/>
      <c r="E30" s="210"/>
      <c r="F30" s="210"/>
      <c r="G30" s="210"/>
      <c r="H30" s="210"/>
      <c r="I30" s="210"/>
      <c r="J30" s="210"/>
      <c r="K30" s="210"/>
      <c r="L30" s="210"/>
      <c r="M30" s="210"/>
      <c r="N30" s="210"/>
      <c r="O30" s="210"/>
      <c r="P30" s="210"/>
      <c r="Q30" s="210"/>
      <c r="R30" s="210"/>
      <c r="S30" s="210"/>
      <c r="T30" s="210"/>
      <c r="U30" s="210"/>
      <c r="V30" s="210"/>
      <c r="W30" s="210"/>
      <c r="X30" s="210"/>
      <c r="Y30" s="210"/>
      <c r="Z30" s="210"/>
      <c r="AA30" s="210"/>
      <c r="AB30" s="210"/>
    </row>
    <row r="31" spans="1:28" s="14" customFormat="1" ht="19.5" customHeight="1">
      <c r="A31" s="109">
        <f>IF('入力用シート'!E1="","",'入力用シート'!E1)</f>
      </c>
      <c r="B31" s="109"/>
      <c r="C31" s="109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5"/>
      <c r="R31" s="16"/>
      <c r="S31" s="16"/>
      <c r="T31" s="16"/>
      <c r="U31" s="16"/>
      <c r="V31" s="16"/>
      <c r="W31" s="16"/>
      <c r="X31" s="16"/>
      <c r="Y31" s="16"/>
      <c r="Z31" s="16"/>
      <c r="AA31" s="18"/>
      <c r="AB31" s="9"/>
    </row>
    <row r="32" spans="1:28" s="14" customFormat="1" ht="15" customHeight="1">
      <c r="A32" s="104" t="str">
        <f>IF('入力用シート'!B1=22,"",'入力用シート'!B1)&amp;"  高等学校体育連盟会長  "&amp;IF('入力用シート'!L1="","",'入力用シート'!L1)&amp;"    ㊞    "</f>
        <v>  高等学校体育連盟会長      ㊞    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</row>
    <row r="33" spans="1:28" s="14" customFormat="1" ht="19.5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9"/>
      <c r="T33" s="17"/>
      <c r="U33" s="17"/>
      <c r="V33" s="17"/>
      <c r="W33" s="17"/>
      <c r="X33" s="17"/>
      <c r="Y33" s="17"/>
      <c r="Z33" s="17"/>
      <c r="AA33" s="17"/>
      <c r="AB33" s="9"/>
    </row>
    <row r="34" spans="1:28" s="14" customFormat="1" ht="22.5" customHeight="1">
      <c r="A34" s="117" t="s">
        <v>129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8"/>
      <c r="S34" s="118"/>
      <c r="T34" s="118"/>
      <c r="U34" s="20"/>
      <c r="V34" s="20"/>
      <c r="W34" s="20"/>
      <c r="X34" s="20"/>
      <c r="Y34" s="20"/>
      <c r="Z34" s="20"/>
      <c r="AA34" s="20"/>
      <c r="AB34" s="9"/>
    </row>
    <row r="35" spans="1:28" s="14" customFormat="1" ht="19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11"/>
      <c r="T35" s="11"/>
      <c r="U35" s="11"/>
      <c r="V35" s="11"/>
      <c r="W35" s="2"/>
      <c r="X35" s="2"/>
      <c r="Y35" s="2"/>
      <c r="Z35" s="2"/>
      <c r="AA35" s="2"/>
      <c r="AB35" s="9"/>
    </row>
    <row r="36" spans="1:28" s="14" customFormat="1" ht="1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11"/>
      <c r="T36" s="11"/>
      <c r="U36" s="11"/>
      <c r="V36" s="11"/>
      <c r="W36" s="2"/>
      <c r="X36" s="2"/>
      <c r="Y36" s="2"/>
      <c r="Z36" s="2"/>
      <c r="AA36" s="2"/>
      <c r="AB36" s="9"/>
    </row>
    <row r="37" spans="1:28" s="14" customFormat="1" ht="19.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11"/>
      <c r="T37" s="11"/>
      <c r="U37" s="11"/>
      <c r="V37" s="11"/>
      <c r="W37" s="2"/>
      <c r="X37" s="2"/>
      <c r="Y37" s="2"/>
      <c r="Z37" s="2"/>
      <c r="AA37" s="2"/>
      <c r="AB37" s="9"/>
    </row>
    <row r="38" spans="1:28" s="14" customFormat="1" ht="1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11"/>
      <c r="T38" s="11"/>
      <c r="U38" s="11"/>
      <c r="V38" s="11"/>
      <c r="W38" s="2"/>
      <c r="X38" s="2"/>
      <c r="Y38" s="2"/>
      <c r="Z38" s="2"/>
      <c r="AA38" s="2"/>
      <c r="AB38" s="9"/>
    </row>
    <row r="39" spans="1:28" s="14" customFormat="1" ht="19.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W39" s="13"/>
      <c r="X39" s="13"/>
      <c r="Y39" s="13"/>
      <c r="Z39" s="13"/>
      <c r="AA39" s="13"/>
      <c r="AB39" s="9"/>
    </row>
    <row r="40" spans="1:28" s="14" customFormat="1" ht="1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W40" s="13"/>
      <c r="X40" s="13"/>
      <c r="Y40" s="13"/>
      <c r="Z40" s="13"/>
      <c r="AA40" s="13"/>
      <c r="AB40" s="9"/>
    </row>
    <row r="41" spans="1:28" s="14" customFormat="1" ht="19.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W41" s="13"/>
      <c r="X41" s="13"/>
      <c r="Y41" s="13"/>
      <c r="Z41" s="13"/>
      <c r="AA41" s="13"/>
      <c r="AB41" s="9"/>
    </row>
    <row r="42" spans="1:28" s="14" customFormat="1" ht="1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W42" s="13"/>
      <c r="X42" s="13"/>
      <c r="Y42" s="13"/>
      <c r="Z42" s="13"/>
      <c r="AA42" s="13"/>
      <c r="AB42" s="9"/>
    </row>
    <row r="43" spans="1:28" s="14" customFormat="1" ht="19.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W43" s="13"/>
      <c r="X43" s="13"/>
      <c r="Y43" s="13"/>
      <c r="Z43" s="13"/>
      <c r="AA43" s="13"/>
      <c r="AB43" s="9"/>
    </row>
    <row r="44" spans="1:28" s="14" customFormat="1" ht="1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W44" s="13"/>
      <c r="X44" s="13"/>
      <c r="Y44" s="13"/>
      <c r="Z44" s="13"/>
      <c r="AA44" s="13"/>
      <c r="AB44" s="9"/>
    </row>
    <row r="45" spans="1:28" s="14" customFormat="1" ht="19.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W45" s="13"/>
      <c r="X45" s="13"/>
      <c r="Y45" s="13"/>
      <c r="Z45" s="13"/>
      <c r="AA45" s="13"/>
      <c r="AB45" s="9"/>
    </row>
    <row r="46" spans="1:28" s="14" customFormat="1" ht="19.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W46" s="13"/>
      <c r="X46" s="13"/>
      <c r="Y46" s="13"/>
      <c r="Z46" s="13"/>
      <c r="AA46" s="13"/>
      <c r="AB46" s="12"/>
    </row>
    <row r="47" spans="1:27" s="3" customFormat="1" ht="12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4"/>
      <c r="T47" s="14"/>
      <c r="U47" s="14"/>
      <c r="V47" s="14"/>
      <c r="W47" s="13"/>
      <c r="X47" s="13"/>
      <c r="Y47" s="13"/>
      <c r="Z47" s="13"/>
      <c r="AA47" s="13"/>
    </row>
    <row r="48" spans="1:31" s="16" customFormat="1" ht="12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4"/>
      <c r="T48" s="14"/>
      <c r="U48" s="14"/>
      <c r="V48" s="14"/>
      <c r="W48" s="13"/>
      <c r="X48" s="13"/>
      <c r="Y48" s="13"/>
      <c r="Z48" s="13"/>
      <c r="AA48" s="13"/>
      <c r="AE48" s="3"/>
    </row>
    <row r="49" spans="1:27" s="3" customFormat="1" ht="12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4"/>
      <c r="T49" s="14"/>
      <c r="U49" s="14"/>
      <c r="V49" s="14"/>
      <c r="W49" s="13"/>
      <c r="X49" s="13"/>
      <c r="Y49" s="13"/>
      <c r="Z49" s="13"/>
      <c r="AA49" s="13"/>
    </row>
    <row r="50" spans="1:27" s="3" customFormat="1" ht="12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4"/>
      <c r="T50" s="14"/>
      <c r="U50" s="14"/>
      <c r="V50" s="14"/>
      <c r="W50" s="13"/>
      <c r="X50" s="13"/>
      <c r="Y50" s="13"/>
      <c r="Z50" s="13"/>
      <c r="AA50" s="13"/>
    </row>
    <row r="51" spans="1:27" s="3" customFormat="1" ht="12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4"/>
      <c r="T51" s="14"/>
      <c r="U51" s="14"/>
      <c r="V51" s="14"/>
      <c r="W51" s="13"/>
      <c r="X51" s="13"/>
      <c r="Y51" s="13"/>
      <c r="Z51" s="13"/>
      <c r="AA51" s="13"/>
    </row>
    <row r="52" spans="1:27" s="16" customFormat="1" ht="12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4"/>
      <c r="T52" s="14"/>
      <c r="U52" s="14"/>
      <c r="V52" s="14"/>
      <c r="W52" s="13"/>
      <c r="X52" s="13"/>
      <c r="Y52" s="13"/>
      <c r="Z52" s="13"/>
      <c r="AA52" s="13"/>
    </row>
    <row r="53" spans="1:27" s="3" customFormat="1" ht="12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4"/>
      <c r="T53" s="14"/>
      <c r="U53" s="14"/>
      <c r="V53" s="14"/>
      <c r="W53" s="13"/>
      <c r="X53" s="13"/>
      <c r="Y53" s="13"/>
      <c r="Z53" s="13"/>
      <c r="AA53" s="13"/>
    </row>
    <row r="54" spans="1:27" s="3" customFormat="1" ht="9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4"/>
      <c r="T54" s="14"/>
      <c r="U54" s="14"/>
      <c r="V54" s="14"/>
      <c r="W54" s="13"/>
      <c r="X54" s="13"/>
      <c r="Y54" s="13"/>
      <c r="Z54" s="13"/>
      <c r="AA54" s="13"/>
    </row>
    <row r="55" spans="1:27" s="3" customFormat="1" ht="30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4"/>
      <c r="T55" s="14"/>
      <c r="U55" s="14"/>
      <c r="V55" s="14"/>
      <c r="W55" s="13"/>
      <c r="X55" s="13"/>
      <c r="Y55" s="13"/>
      <c r="Z55" s="13"/>
      <c r="AA55" s="13"/>
    </row>
  </sheetData>
  <sheetProtection/>
  <mergeCells count="91">
    <mergeCell ref="T28:V28"/>
    <mergeCell ref="M28:S28"/>
    <mergeCell ref="AA28:AB28"/>
    <mergeCell ref="X28:Z28"/>
    <mergeCell ref="W23:AB23"/>
    <mergeCell ref="O21:T21"/>
    <mergeCell ref="U21:V21"/>
    <mergeCell ref="A5:B6"/>
    <mergeCell ref="B23:E23"/>
    <mergeCell ref="F23:J23"/>
    <mergeCell ref="B24:E24"/>
    <mergeCell ref="F24:J24"/>
    <mergeCell ref="B17:E17"/>
    <mergeCell ref="W19:AB19"/>
    <mergeCell ref="B11:G13"/>
    <mergeCell ref="H11:J13"/>
    <mergeCell ref="C30:AB30"/>
    <mergeCell ref="B20:E20"/>
    <mergeCell ref="F20:J20"/>
    <mergeCell ref="B21:E21"/>
    <mergeCell ref="F21:J21"/>
    <mergeCell ref="B22:E22"/>
    <mergeCell ref="F22:J22"/>
    <mergeCell ref="K18:N18"/>
    <mergeCell ref="E14:I15"/>
    <mergeCell ref="O13:AB13"/>
    <mergeCell ref="O14:AB14"/>
    <mergeCell ref="O15:AB15"/>
    <mergeCell ref="W18:AB18"/>
    <mergeCell ref="F17:J17"/>
    <mergeCell ref="B18:E18"/>
    <mergeCell ref="O12:AB12"/>
    <mergeCell ref="B9:J10"/>
    <mergeCell ref="O23:T23"/>
    <mergeCell ref="U23:V23"/>
    <mergeCell ref="K20:N20"/>
    <mergeCell ref="O20:T20"/>
    <mergeCell ref="U20:V20"/>
    <mergeCell ref="F18:J18"/>
    <mergeCell ref="B19:E19"/>
    <mergeCell ref="F19:J19"/>
    <mergeCell ref="U7:W7"/>
    <mergeCell ref="K9:N12"/>
    <mergeCell ref="U22:V22"/>
    <mergeCell ref="W22:AB22"/>
    <mergeCell ref="W20:AB20"/>
    <mergeCell ref="W21:AB21"/>
    <mergeCell ref="K21:N21"/>
    <mergeCell ref="O9:AB9"/>
    <mergeCell ref="O10:AB10"/>
    <mergeCell ref="O11:AB11"/>
    <mergeCell ref="K19:N19"/>
    <mergeCell ref="U6:W6"/>
    <mergeCell ref="U16:V16"/>
    <mergeCell ref="O16:T16"/>
    <mergeCell ref="X7:AB7"/>
    <mergeCell ref="K17:N17"/>
    <mergeCell ref="O17:T17"/>
    <mergeCell ref="U17:V17"/>
    <mergeCell ref="W17:AB17"/>
    <mergeCell ref="W16:AB16"/>
    <mergeCell ref="U5:W5"/>
    <mergeCell ref="U24:V24"/>
    <mergeCell ref="W24:AB24"/>
    <mergeCell ref="A9:A15"/>
    <mergeCell ref="K22:N22"/>
    <mergeCell ref="J14:J15"/>
    <mergeCell ref="K23:N23"/>
    <mergeCell ref="O19:T19"/>
    <mergeCell ref="U19:V19"/>
    <mergeCell ref="K16:N16"/>
    <mergeCell ref="X5:AB5"/>
    <mergeCell ref="O22:T22"/>
    <mergeCell ref="A26:AA26"/>
    <mergeCell ref="K13:N15"/>
    <mergeCell ref="X6:AB6"/>
    <mergeCell ref="A1:AA1"/>
    <mergeCell ref="A2:AB2"/>
    <mergeCell ref="A3:AB3"/>
    <mergeCell ref="A4:AB4"/>
    <mergeCell ref="K24:N24"/>
    <mergeCell ref="A32:AB32"/>
    <mergeCell ref="B16:E16"/>
    <mergeCell ref="F16:J16"/>
    <mergeCell ref="A27:P27"/>
    <mergeCell ref="B14:D15"/>
    <mergeCell ref="A34:T34"/>
    <mergeCell ref="A31:P31"/>
    <mergeCell ref="O24:T24"/>
    <mergeCell ref="O18:T18"/>
    <mergeCell ref="U18:V18"/>
  </mergeCells>
  <dataValidations count="1">
    <dataValidation allowBlank="1" showInputMessage="1" showErrorMessage="1" imeMode="off" sqref="T27 Q31 T31 Q27"/>
  </dataValidations>
  <printOptions/>
  <pageMargins left="0.7874015748031497" right="0.3937007874015748" top="0.5905511811023623" bottom="0" header="0.5118110236220472" footer="0"/>
  <pageSetup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20"/>
  <sheetViews>
    <sheetView zoomScalePageLayoutView="0" workbookViewId="0" topLeftCell="A1">
      <selection activeCell="J6" sqref="J6"/>
    </sheetView>
  </sheetViews>
  <sheetFormatPr defaultColWidth="9.00390625" defaultRowHeight="13.5"/>
  <cols>
    <col min="1" max="1" width="7.125" style="0" bestFit="1" customWidth="1"/>
    <col min="2" max="2" width="21.25390625" style="0" customWidth="1"/>
    <col min="3" max="3" width="14.625" style="0" bestFit="1" customWidth="1"/>
    <col min="4" max="4" width="11.125" style="0" customWidth="1"/>
    <col min="5" max="5" width="16.50390625" style="0" bestFit="1" customWidth="1"/>
    <col min="13" max="13" width="9.00390625" style="0" customWidth="1"/>
  </cols>
  <sheetData>
    <row r="1" spans="1:13" ht="27.75" customHeight="1" thickBot="1">
      <c r="A1" s="56" t="s">
        <v>41</v>
      </c>
      <c r="B1" s="86"/>
      <c r="C1" s="22"/>
      <c r="D1" s="56" t="s">
        <v>42</v>
      </c>
      <c r="E1" s="61"/>
      <c r="F1" s="22"/>
      <c r="G1" s="56" t="s">
        <v>54</v>
      </c>
      <c r="H1" s="86"/>
      <c r="I1" s="22"/>
      <c r="J1" s="220" t="s">
        <v>99</v>
      </c>
      <c r="K1" s="220"/>
      <c r="L1" s="221"/>
      <c r="M1" s="221"/>
    </row>
    <row r="2" spans="1:14" ht="22.5" customHeight="1">
      <c r="A2" s="222" t="s">
        <v>14</v>
      </c>
      <c r="B2" s="223"/>
      <c r="C2" s="223"/>
      <c r="D2" s="223"/>
      <c r="E2" s="223"/>
      <c r="F2" s="223"/>
      <c r="G2" s="223"/>
      <c r="H2" s="224"/>
      <c r="I2" s="228" t="s">
        <v>15</v>
      </c>
      <c r="J2" s="229"/>
      <c r="K2" s="229"/>
      <c r="L2" s="229"/>
      <c r="M2" s="229"/>
      <c r="N2" s="230" t="s">
        <v>16</v>
      </c>
    </row>
    <row r="3" spans="1:14" ht="33" customHeight="1">
      <c r="A3" s="62" t="s">
        <v>37</v>
      </c>
      <c r="B3" s="23" t="s">
        <v>17</v>
      </c>
      <c r="C3" s="23" t="s">
        <v>18</v>
      </c>
      <c r="D3" s="23" t="s">
        <v>19</v>
      </c>
      <c r="E3" s="64" t="s">
        <v>20</v>
      </c>
      <c r="F3" s="23" t="s">
        <v>21</v>
      </c>
      <c r="G3" s="23" t="s">
        <v>19</v>
      </c>
      <c r="H3" s="65" t="s">
        <v>44</v>
      </c>
      <c r="I3" s="23" t="s">
        <v>7</v>
      </c>
      <c r="J3" s="23" t="s">
        <v>22</v>
      </c>
      <c r="K3" s="23" t="s">
        <v>23</v>
      </c>
      <c r="L3" s="23" t="s">
        <v>24</v>
      </c>
      <c r="M3" s="23" t="s">
        <v>25</v>
      </c>
      <c r="N3" s="231"/>
    </row>
    <row r="4" spans="1:14" ht="66.75" customHeight="1" thickBot="1">
      <c r="A4" s="63"/>
      <c r="B4" s="66"/>
      <c r="C4" s="66"/>
      <c r="D4" s="66"/>
      <c r="E4" s="66"/>
      <c r="F4" s="66"/>
      <c r="G4" s="66"/>
      <c r="H4" s="68"/>
      <c r="I4" s="66"/>
      <c r="J4" s="66"/>
      <c r="K4" s="66"/>
      <c r="L4" s="66"/>
      <c r="M4" s="66"/>
      <c r="N4" s="69"/>
    </row>
    <row r="5" spans="1:14" s="60" customFormat="1" ht="28.5" customHeight="1">
      <c r="A5" s="57"/>
      <c r="B5" s="57"/>
      <c r="C5" s="57"/>
      <c r="D5" s="57"/>
      <c r="E5" s="57"/>
      <c r="F5" s="57"/>
      <c r="G5" s="57"/>
      <c r="H5" s="58"/>
      <c r="I5" s="57"/>
      <c r="J5" s="57"/>
      <c r="K5" s="57"/>
      <c r="L5" s="57"/>
      <c r="M5" s="57"/>
      <c r="N5" s="57"/>
    </row>
    <row r="6" spans="1:14" ht="78.75" customHeight="1">
      <c r="A6" s="59"/>
      <c r="B6" s="59" t="s">
        <v>90</v>
      </c>
      <c r="C6" s="72" t="s">
        <v>94</v>
      </c>
      <c r="D6" s="70"/>
      <c r="E6" s="71" t="s">
        <v>97</v>
      </c>
      <c r="F6" s="70"/>
      <c r="G6" s="24"/>
      <c r="H6" s="24"/>
      <c r="I6" s="24"/>
      <c r="J6" s="24"/>
      <c r="K6" s="24"/>
      <c r="L6" s="22"/>
      <c r="N6" s="73" t="s">
        <v>95</v>
      </c>
    </row>
    <row r="7" spans="1:13" ht="14.2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8.75" customHeight="1">
      <c r="A8" s="232" t="s">
        <v>17</v>
      </c>
      <c r="B8" s="234"/>
      <c r="C8" s="228" t="s">
        <v>26</v>
      </c>
      <c r="D8" s="228"/>
      <c r="E8" s="228"/>
      <c r="F8" s="228"/>
      <c r="G8" s="228"/>
      <c r="H8" s="235"/>
      <c r="I8" s="25"/>
      <c r="J8" s="25"/>
      <c r="K8" s="22"/>
      <c r="L8" s="22" t="s">
        <v>40</v>
      </c>
      <c r="M8" s="22"/>
    </row>
    <row r="9" spans="1:13" ht="18.75" customHeight="1">
      <c r="A9" s="233"/>
      <c r="B9" s="229"/>
      <c r="C9" s="23" t="s">
        <v>27</v>
      </c>
      <c r="D9" s="23" t="s">
        <v>19</v>
      </c>
      <c r="E9" s="23" t="s">
        <v>0</v>
      </c>
      <c r="F9" s="23" t="s">
        <v>1</v>
      </c>
      <c r="G9" s="23" t="s">
        <v>28</v>
      </c>
      <c r="H9" s="90" t="s">
        <v>8</v>
      </c>
      <c r="I9" s="22"/>
      <c r="J9" s="22"/>
      <c r="K9" s="22"/>
      <c r="L9" s="22"/>
      <c r="M9" s="26"/>
    </row>
    <row r="10" spans="1:21" ht="18.75" customHeight="1">
      <c r="A10" s="225">
        <f>IF(E4="","",E4)</f>
      </c>
      <c r="B10" s="23" t="s">
        <v>29</v>
      </c>
      <c r="C10" s="27"/>
      <c r="D10" s="27"/>
      <c r="E10" s="30"/>
      <c r="F10" s="28"/>
      <c r="G10" s="27"/>
      <c r="H10" s="91">
        <f>IF(F10="","",INT(DAYS360(F10,$E$1)/360))</f>
      </c>
      <c r="I10" s="22"/>
      <c r="J10" s="22"/>
      <c r="K10" s="22"/>
      <c r="L10" s="22"/>
      <c r="M10" s="26"/>
      <c r="R10" s="31" t="s">
        <v>45</v>
      </c>
      <c r="T10" s="31" t="s">
        <v>92</v>
      </c>
      <c r="U10" s="31" t="s">
        <v>38</v>
      </c>
    </row>
    <row r="11" spans="1:21" ht="18.75" customHeight="1">
      <c r="A11" s="226"/>
      <c r="B11" s="23" t="s">
        <v>30</v>
      </c>
      <c r="C11" s="27"/>
      <c r="D11" s="27"/>
      <c r="E11" s="30"/>
      <c r="F11" s="28"/>
      <c r="G11" s="27"/>
      <c r="H11" s="91">
        <f aca="true" t="shared" si="0" ref="H11:H16">IF(F11="","",INT(DAYS360(F11,$E$1)/360))</f>
      </c>
      <c r="I11" s="22"/>
      <c r="J11" s="22"/>
      <c r="K11" s="22"/>
      <c r="L11" s="22"/>
      <c r="M11" s="26"/>
      <c r="R11" s="31" t="s">
        <v>13</v>
      </c>
      <c r="T11" s="31" t="s">
        <v>93</v>
      </c>
      <c r="U11" s="31" t="s">
        <v>39</v>
      </c>
    </row>
    <row r="12" spans="1:18" ht="18.75" customHeight="1">
      <c r="A12" s="226"/>
      <c r="B12" s="23" t="s">
        <v>31</v>
      </c>
      <c r="C12" s="27"/>
      <c r="D12" s="27"/>
      <c r="E12" s="30"/>
      <c r="F12" s="28"/>
      <c r="G12" s="27"/>
      <c r="H12" s="91">
        <f t="shared" si="0"/>
      </c>
      <c r="I12" s="22"/>
      <c r="J12" s="22"/>
      <c r="K12" s="22"/>
      <c r="L12" s="22"/>
      <c r="M12" s="26"/>
      <c r="R12" s="31" t="s">
        <v>46</v>
      </c>
    </row>
    <row r="13" spans="1:18" ht="18.75" customHeight="1">
      <c r="A13" s="226"/>
      <c r="B13" s="23" t="s">
        <v>32</v>
      </c>
      <c r="C13" s="27"/>
      <c r="D13" s="27"/>
      <c r="E13" s="30"/>
      <c r="F13" s="28"/>
      <c r="G13" s="27"/>
      <c r="H13" s="91">
        <f t="shared" si="0"/>
      </c>
      <c r="I13" s="22"/>
      <c r="J13" s="22"/>
      <c r="K13" s="22"/>
      <c r="L13" s="22"/>
      <c r="M13" s="26"/>
      <c r="R13" s="31" t="s">
        <v>47</v>
      </c>
    </row>
    <row r="14" spans="1:18" ht="18.75" customHeight="1">
      <c r="A14" s="226"/>
      <c r="B14" s="23" t="s">
        <v>33</v>
      </c>
      <c r="C14" s="27"/>
      <c r="D14" s="27"/>
      <c r="E14" s="30"/>
      <c r="F14" s="28"/>
      <c r="G14" s="27"/>
      <c r="H14" s="91">
        <f t="shared" si="0"/>
      </c>
      <c r="I14" s="22"/>
      <c r="J14" s="22"/>
      <c r="K14" s="22"/>
      <c r="L14" s="22"/>
      <c r="M14" s="26"/>
      <c r="R14" s="31" t="s">
        <v>48</v>
      </c>
    </row>
    <row r="15" spans="1:18" ht="18.75" customHeight="1">
      <c r="A15" s="226"/>
      <c r="B15" s="23" t="s">
        <v>34</v>
      </c>
      <c r="C15" s="27"/>
      <c r="D15" s="27"/>
      <c r="E15" s="30"/>
      <c r="F15" s="28"/>
      <c r="G15" s="27"/>
      <c r="H15" s="91">
        <f t="shared" si="0"/>
      </c>
      <c r="I15" s="22"/>
      <c r="J15" s="22"/>
      <c r="K15" s="22"/>
      <c r="L15" s="22"/>
      <c r="M15" s="26"/>
      <c r="R15" s="31" t="s">
        <v>49</v>
      </c>
    </row>
    <row r="16" spans="1:18" ht="18.75" customHeight="1">
      <c r="A16" s="226"/>
      <c r="B16" s="23" t="s">
        <v>35</v>
      </c>
      <c r="C16" s="27"/>
      <c r="D16" s="27"/>
      <c r="E16" s="30"/>
      <c r="F16" s="28"/>
      <c r="G16" s="27"/>
      <c r="H16" s="91">
        <f t="shared" si="0"/>
      </c>
      <c r="I16" s="22"/>
      <c r="J16" s="22"/>
      <c r="K16" s="22"/>
      <c r="L16" s="22"/>
      <c r="M16" s="26"/>
      <c r="R16" s="31" t="s">
        <v>50</v>
      </c>
    </row>
    <row r="17" spans="1:18" ht="18.75" customHeight="1" thickBot="1">
      <c r="A17" s="227"/>
      <c r="B17" s="75" t="s">
        <v>36</v>
      </c>
      <c r="C17" s="67"/>
      <c r="D17" s="67"/>
      <c r="E17" s="92"/>
      <c r="F17" s="93"/>
      <c r="G17" s="67"/>
      <c r="H17" s="94">
        <f>IF(F17="","",INT(DAYS360(F17,$E$1)/360))</f>
      </c>
      <c r="I17" s="22"/>
      <c r="J17" s="22"/>
      <c r="K17" s="22"/>
      <c r="L17" s="22"/>
      <c r="M17" s="26"/>
      <c r="R17" s="31" t="s">
        <v>51</v>
      </c>
    </row>
    <row r="18" ht="13.5">
      <c r="R18" s="31"/>
    </row>
    <row r="19" ht="13.5">
      <c r="R19" s="31" t="s">
        <v>52</v>
      </c>
    </row>
    <row r="20" ht="13.5">
      <c r="R20" s="31" t="s">
        <v>53</v>
      </c>
    </row>
  </sheetData>
  <sheetProtection/>
  <mergeCells count="9">
    <mergeCell ref="J1:K1"/>
    <mergeCell ref="L1:M1"/>
    <mergeCell ref="A2:H2"/>
    <mergeCell ref="A10:A17"/>
    <mergeCell ref="I2:M2"/>
    <mergeCell ref="N2:N3"/>
    <mergeCell ref="A8:A9"/>
    <mergeCell ref="B8:B9"/>
    <mergeCell ref="C8:H8"/>
  </mergeCells>
  <dataValidations count="4">
    <dataValidation type="list" allowBlank="1" showInputMessage="1" showErrorMessage="1" sqref="N4">
      <formula1>$T$10:$T$11</formula1>
    </dataValidation>
    <dataValidation type="list" allowBlank="1" showInputMessage="1" showErrorMessage="1" sqref="C4">
      <formula1>$U$10:$U$11</formula1>
    </dataValidation>
    <dataValidation type="list" allowBlank="1" showInputMessage="1" showErrorMessage="1" sqref="B1">
      <formula1>$R$10:$R$17</formula1>
    </dataValidation>
    <dataValidation type="list" allowBlank="1" showInputMessage="1" showErrorMessage="1" sqref="H1">
      <formula1>$R$19:$R$20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U17"/>
  <sheetViews>
    <sheetView zoomScalePageLayoutView="0" workbookViewId="0" topLeftCell="A1">
      <selection activeCell="L6" sqref="L6"/>
    </sheetView>
  </sheetViews>
  <sheetFormatPr defaultColWidth="9.00390625" defaultRowHeight="13.5"/>
  <cols>
    <col min="1" max="1" width="7.125" style="0" bestFit="1" customWidth="1"/>
    <col min="2" max="2" width="19.375" style="0" customWidth="1"/>
    <col min="3" max="3" width="14.625" style="0" bestFit="1" customWidth="1"/>
    <col min="4" max="4" width="12.25390625" style="0" customWidth="1"/>
    <col min="5" max="5" width="17.00390625" style="0" customWidth="1"/>
    <col min="13" max="13" width="9.00390625" style="0" customWidth="1"/>
    <col min="20" max="21" width="13.25390625" style="0" customWidth="1"/>
  </cols>
  <sheetData>
    <row r="1" spans="1:13" ht="27.75" customHeight="1" thickBot="1">
      <c r="A1" s="75" t="s">
        <v>41</v>
      </c>
      <c r="B1" s="100" t="s">
        <v>128</v>
      </c>
      <c r="C1" s="77"/>
      <c r="D1" s="75" t="s">
        <v>42</v>
      </c>
      <c r="E1" s="78">
        <v>43266</v>
      </c>
      <c r="F1" s="77"/>
      <c r="G1" s="75" t="s">
        <v>54</v>
      </c>
      <c r="H1" s="76" t="s">
        <v>52</v>
      </c>
      <c r="I1" s="79"/>
      <c r="J1" s="220" t="s">
        <v>99</v>
      </c>
      <c r="K1" s="220"/>
      <c r="L1" s="221" t="s">
        <v>130</v>
      </c>
      <c r="M1" s="221"/>
    </row>
    <row r="2" spans="1:14" ht="24" customHeight="1">
      <c r="A2" s="222" t="s">
        <v>14</v>
      </c>
      <c r="B2" s="223"/>
      <c r="C2" s="223"/>
      <c r="D2" s="223"/>
      <c r="E2" s="223"/>
      <c r="F2" s="223"/>
      <c r="G2" s="223"/>
      <c r="H2" s="224"/>
      <c r="I2" s="237" t="s">
        <v>15</v>
      </c>
      <c r="J2" s="223"/>
      <c r="K2" s="223"/>
      <c r="L2" s="223"/>
      <c r="M2" s="224"/>
      <c r="N2" s="230" t="s">
        <v>16</v>
      </c>
    </row>
    <row r="3" spans="1:14" ht="27.75" thickBot="1">
      <c r="A3" s="80" t="s">
        <v>37</v>
      </c>
      <c r="B3" s="81" t="s">
        <v>17</v>
      </c>
      <c r="C3" s="81" t="s">
        <v>18</v>
      </c>
      <c r="D3" s="81" t="s">
        <v>100</v>
      </c>
      <c r="E3" s="82" t="s">
        <v>20</v>
      </c>
      <c r="F3" s="81" t="s">
        <v>21</v>
      </c>
      <c r="G3" s="81" t="s">
        <v>100</v>
      </c>
      <c r="H3" s="81" t="s">
        <v>44</v>
      </c>
      <c r="I3" s="81" t="s">
        <v>101</v>
      </c>
      <c r="J3" s="81" t="s">
        <v>22</v>
      </c>
      <c r="K3" s="81" t="s">
        <v>102</v>
      </c>
      <c r="L3" s="81" t="s">
        <v>103</v>
      </c>
      <c r="M3" s="81" t="s">
        <v>25</v>
      </c>
      <c r="N3" s="236"/>
    </row>
    <row r="4" spans="1:14" ht="66.75" customHeight="1" thickBot="1" thickTop="1">
      <c r="A4" s="83" t="s">
        <v>89</v>
      </c>
      <c r="B4" s="84" t="s">
        <v>131</v>
      </c>
      <c r="C4" s="84" t="s">
        <v>38</v>
      </c>
      <c r="D4" s="84" t="s">
        <v>132</v>
      </c>
      <c r="E4" s="84" t="s">
        <v>133</v>
      </c>
      <c r="F4" s="84" t="s">
        <v>134</v>
      </c>
      <c r="G4" s="84" t="s">
        <v>135</v>
      </c>
      <c r="H4" s="84" t="s">
        <v>138</v>
      </c>
      <c r="I4" s="84" t="s">
        <v>139</v>
      </c>
      <c r="J4" s="84" t="s">
        <v>140</v>
      </c>
      <c r="K4" s="84" t="s">
        <v>141</v>
      </c>
      <c r="L4" s="84" t="s">
        <v>142</v>
      </c>
      <c r="M4" s="84" t="s">
        <v>143</v>
      </c>
      <c r="N4" s="85" t="s">
        <v>91</v>
      </c>
    </row>
    <row r="5" spans="1:14" ht="34.5" customHeight="1">
      <c r="A5" s="57"/>
      <c r="B5" s="57"/>
      <c r="C5" s="57"/>
      <c r="D5" s="57"/>
      <c r="E5" s="57"/>
      <c r="F5" s="57"/>
      <c r="G5" s="57"/>
      <c r="H5" s="58"/>
      <c r="I5" s="57"/>
      <c r="J5" s="57"/>
      <c r="K5" s="57"/>
      <c r="L5" s="57"/>
      <c r="M5" s="57"/>
      <c r="N5" s="57"/>
    </row>
    <row r="6" spans="1:14" ht="78.75" customHeight="1">
      <c r="A6" s="59"/>
      <c r="B6" s="59" t="s">
        <v>90</v>
      </c>
      <c r="C6" s="72" t="s">
        <v>94</v>
      </c>
      <c r="D6" s="70"/>
      <c r="E6" s="71" t="s">
        <v>97</v>
      </c>
      <c r="F6" s="70"/>
      <c r="G6" s="24"/>
      <c r="H6" s="24"/>
      <c r="I6" s="24"/>
      <c r="J6" s="24"/>
      <c r="K6" s="24"/>
      <c r="L6" s="22"/>
      <c r="N6" s="73" t="s">
        <v>95</v>
      </c>
    </row>
    <row r="7" spans="1:13" ht="14.25" thickBo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</row>
    <row r="8" spans="1:13" ht="13.5">
      <c r="A8" s="232" t="s">
        <v>17</v>
      </c>
      <c r="B8" s="234"/>
      <c r="C8" s="228" t="s">
        <v>26</v>
      </c>
      <c r="D8" s="228"/>
      <c r="E8" s="228"/>
      <c r="F8" s="228"/>
      <c r="G8" s="228"/>
      <c r="H8" s="235"/>
      <c r="I8" s="25"/>
      <c r="J8" s="25"/>
      <c r="K8" s="22"/>
      <c r="L8" s="22" t="s">
        <v>40</v>
      </c>
      <c r="M8" s="22"/>
    </row>
    <row r="9" spans="1:13" ht="13.5">
      <c r="A9" s="233"/>
      <c r="B9" s="229"/>
      <c r="C9" s="23" t="s">
        <v>27</v>
      </c>
      <c r="D9" s="23" t="s">
        <v>19</v>
      </c>
      <c r="E9" s="23" t="s">
        <v>0</v>
      </c>
      <c r="F9" s="23" t="s">
        <v>1</v>
      </c>
      <c r="G9" s="23" t="s">
        <v>28</v>
      </c>
      <c r="H9" s="90" t="s">
        <v>8</v>
      </c>
      <c r="I9" s="22"/>
      <c r="J9" s="22"/>
      <c r="K9" s="22"/>
      <c r="L9" s="22"/>
      <c r="M9" s="26"/>
    </row>
    <row r="10" spans="1:21" ht="13.5">
      <c r="A10" s="225" t="str">
        <f>IF(E4="","",E4)</f>
        <v>霧島工</v>
      </c>
      <c r="B10" s="23" t="s">
        <v>29</v>
      </c>
      <c r="C10" s="87" t="s">
        <v>136</v>
      </c>
      <c r="D10" s="87" t="s">
        <v>137</v>
      </c>
      <c r="E10" s="88">
        <v>3</v>
      </c>
      <c r="F10" s="89">
        <v>36443</v>
      </c>
      <c r="G10" s="87"/>
      <c r="H10" s="95">
        <f>IF(F10="","生年月日を入力",INT(DAYS360(F10,$E$1)/360))</f>
        <v>18</v>
      </c>
      <c r="I10" s="22"/>
      <c r="J10" s="22"/>
      <c r="K10" s="22"/>
      <c r="L10" s="22"/>
      <c r="M10" s="26"/>
      <c r="T10" s="31" t="s">
        <v>92</v>
      </c>
      <c r="U10" s="31" t="s">
        <v>38</v>
      </c>
    </row>
    <row r="11" spans="1:21" ht="13.5">
      <c r="A11" s="226"/>
      <c r="B11" s="23" t="s">
        <v>30</v>
      </c>
      <c r="C11" s="87"/>
      <c r="D11" s="87"/>
      <c r="E11" s="88"/>
      <c r="F11" s="89"/>
      <c r="G11" s="87"/>
      <c r="H11" s="95" t="str">
        <f aca="true" t="shared" si="0" ref="H11:H17">IF(F11="","生年月日を入力",INT(DAYS360(F11,$E$1)/360))</f>
        <v>生年月日を入力</v>
      </c>
      <c r="I11" s="22"/>
      <c r="J11" s="22"/>
      <c r="K11" s="22"/>
      <c r="L11" s="22"/>
      <c r="M11" s="26"/>
      <c r="T11" s="31" t="s">
        <v>93</v>
      </c>
      <c r="U11" s="31" t="s">
        <v>39</v>
      </c>
    </row>
    <row r="12" spans="1:13" ht="13.5">
      <c r="A12" s="226"/>
      <c r="B12" s="23" t="s">
        <v>31</v>
      </c>
      <c r="C12" s="87"/>
      <c r="D12" s="87"/>
      <c r="E12" s="88"/>
      <c r="F12" s="89"/>
      <c r="G12" s="87"/>
      <c r="H12" s="95" t="str">
        <f t="shared" si="0"/>
        <v>生年月日を入力</v>
      </c>
      <c r="I12" s="22"/>
      <c r="J12" s="22"/>
      <c r="K12" s="22"/>
      <c r="L12" s="22"/>
      <c r="M12" s="26"/>
    </row>
    <row r="13" spans="1:13" ht="13.5">
      <c r="A13" s="226"/>
      <c r="B13" s="23" t="s">
        <v>32</v>
      </c>
      <c r="C13" s="87"/>
      <c r="D13" s="87"/>
      <c r="E13" s="88"/>
      <c r="F13" s="89"/>
      <c r="G13" s="87"/>
      <c r="H13" s="95" t="str">
        <f t="shared" si="0"/>
        <v>生年月日を入力</v>
      </c>
      <c r="I13" s="22"/>
      <c r="J13" s="22"/>
      <c r="K13" s="22"/>
      <c r="L13" s="22"/>
      <c r="M13" s="26"/>
    </row>
    <row r="14" spans="1:13" ht="13.5">
      <c r="A14" s="226"/>
      <c r="B14" s="23" t="s">
        <v>33</v>
      </c>
      <c r="C14" s="87"/>
      <c r="D14" s="87"/>
      <c r="E14" s="88"/>
      <c r="F14" s="89"/>
      <c r="G14" s="87"/>
      <c r="H14" s="95" t="str">
        <f t="shared" si="0"/>
        <v>生年月日を入力</v>
      </c>
      <c r="I14" s="22"/>
      <c r="J14" s="22"/>
      <c r="K14" s="22"/>
      <c r="L14" s="22"/>
      <c r="M14" s="26"/>
    </row>
    <row r="15" spans="1:13" ht="13.5">
      <c r="A15" s="226"/>
      <c r="B15" s="23" t="s">
        <v>34</v>
      </c>
      <c r="C15" s="87"/>
      <c r="D15" s="87"/>
      <c r="E15" s="88"/>
      <c r="F15" s="89"/>
      <c r="G15" s="87"/>
      <c r="H15" s="95" t="str">
        <f t="shared" si="0"/>
        <v>生年月日を入力</v>
      </c>
      <c r="I15" s="22"/>
      <c r="J15" s="22"/>
      <c r="K15" s="22"/>
      <c r="L15" s="22"/>
      <c r="M15" s="26"/>
    </row>
    <row r="16" spans="1:13" ht="13.5">
      <c r="A16" s="226"/>
      <c r="B16" s="23" t="s">
        <v>35</v>
      </c>
      <c r="C16" s="87"/>
      <c r="D16" s="87"/>
      <c r="E16" s="88"/>
      <c r="F16" s="89"/>
      <c r="G16" s="87"/>
      <c r="H16" s="95" t="str">
        <f t="shared" si="0"/>
        <v>生年月日を入力</v>
      </c>
      <c r="I16" s="22"/>
      <c r="J16" s="22"/>
      <c r="K16" s="22"/>
      <c r="L16" s="22"/>
      <c r="M16" s="26"/>
    </row>
    <row r="17" spans="1:13" ht="14.25" thickBot="1">
      <c r="A17" s="227"/>
      <c r="B17" s="75" t="s">
        <v>36</v>
      </c>
      <c r="C17" s="66"/>
      <c r="D17" s="66"/>
      <c r="E17" s="96"/>
      <c r="F17" s="97"/>
      <c r="G17" s="66"/>
      <c r="H17" s="98" t="str">
        <f t="shared" si="0"/>
        <v>生年月日を入力</v>
      </c>
      <c r="I17" s="22"/>
      <c r="J17" s="22"/>
      <c r="K17" s="22"/>
      <c r="L17" s="22"/>
      <c r="M17" s="26"/>
    </row>
    <row r="23" ht="37.5" customHeight="1"/>
  </sheetData>
  <sheetProtection/>
  <mergeCells count="9">
    <mergeCell ref="J1:K1"/>
    <mergeCell ref="L1:M1"/>
    <mergeCell ref="N2:N3"/>
    <mergeCell ref="I2:M2"/>
    <mergeCell ref="A2:H2"/>
    <mergeCell ref="A10:A17"/>
    <mergeCell ref="A8:A9"/>
    <mergeCell ref="B8:B9"/>
    <mergeCell ref="C8:H8"/>
  </mergeCells>
  <dataValidations count="2">
    <dataValidation type="list" allowBlank="1" showInputMessage="1" showErrorMessage="1" sqref="N4">
      <formula1>$T$10:$T$11</formula1>
    </dataValidation>
    <dataValidation type="list" allowBlank="1" showInputMessage="1" showErrorMessage="1" sqref="C4">
      <formula1>$U$10:$U$11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SheetLayoutView="100" zoomScalePageLayoutView="0" workbookViewId="0" topLeftCell="A1">
      <selection activeCell="F20" sqref="F20:L21"/>
    </sheetView>
  </sheetViews>
  <sheetFormatPr defaultColWidth="9.00390625" defaultRowHeight="13.5"/>
  <cols>
    <col min="1" max="1" width="3.625" style="53" customWidth="1"/>
    <col min="2" max="3" width="6.625" style="53" customWidth="1"/>
    <col min="4" max="4" width="4.50390625" style="53" customWidth="1"/>
    <col min="5" max="5" width="3.125" style="53" customWidth="1"/>
    <col min="6" max="6" width="7.00390625" style="53" customWidth="1"/>
    <col min="7" max="7" width="6.625" style="53" customWidth="1"/>
    <col min="8" max="8" width="7.75390625" style="53" customWidth="1"/>
    <col min="9" max="11" width="6.625" style="53" customWidth="1"/>
    <col min="12" max="12" width="15.00390625" style="53" customWidth="1"/>
    <col min="13" max="13" width="13.25390625" style="53" hidden="1" customWidth="1"/>
    <col min="14" max="14" width="6.625" style="53" hidden="1" customWidth="1"/>
    <col min="15" max="16384" width="9.00390625" style="53" customWidth="1"/>
  </cols>
  <sheetData>
    <row r="1" spans="1:14" s="34" customFormat="1" ht="17.25">
      <c r="A1" s="238" t="s">
        <v>126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238"/>
      <c r="N1" s="238"/>
    </row>
    <row r="2" spans="1:14" s="34" customFormat="1" ht="17.25" customHeight="1">
      <c r="A2" s="239" t="s">
        <v>144</v>
      </c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</row>
    <row r="3" spans="1:14" s="34" customFormat="1" ht="17.25">
      <c r="A3" s="239"/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</row>
    <row r="4" spans="1:14" s="34" customFormat="1" ht="17.25">
      <c r="A4" s="34" t="s">
        <v>55</v>
      </c>
      <c r="F4" s="35"/>
      <c r="G4" s="35"/>
      <c r="H4" s="35"/>
      <c r="I4" s="35"/>
      <c r="J4" s="241" t="s">
        <v>145</v>
      </c>
      <c r="K4" s="242"/>
      <c r="L4" s="242"/>
      <c r="M4" s="242"/>
      <c r="N4" s="242"/>
    </row>
    <row r="5" spans="6:11" s="34" customFormat="1" ht="17.25">
      <c r="F5" s="35"/>
      <c r="G5" s="35"/>
      <c r="H5" s="35"/>
      <c r="I5" s="35"/>
      <c r="J5" s="35"/>
      <c r="K5" s="35"/>
    </row>
    <row r="6" s="34" customFormat="1" ht="4.5" customHeight="1"/>
    <row r="7" spans="4:11" s="34" customFormat="1" ht="13.5" customHeight="1">
      <c r="D7" s="243" t="s">
        <v>108</v>
      </c>
      <c r="E7" s="244"/>
      <c r="F7" s="244"/>
      <c r="G7" s="244"/>
      <c r="H7" s="244"/>
      <c r="I7" s="244"/>
      <c r="J7" s="244"/>
      <c r="K7" s="244"/>
    </row>
    <row r="8" spans="4:11" s="34" customFormat="1" ht="4.5" customHeight="1">
      <c r="D8" s="244"/>
      <c r="E8" s="244"/>
      <c r="F8" s="244"/>
      <c r="G8" s="244"/>
      <c r="H8" s="244"/>
      <c r="I8" s="244"/>
      <c r="J8" s="244"/>
      <c r="K8" s="244"/>
    </row>
    <row r="9" spans="4:11" s="34" customFormat="1" ht="13.5">
      <c r="D9" s="244"/>
      <c r="E9" s="244"/>
      <c r="F9" s="244"/>
      <c r="G9" s="244"/>
      <c r="H9" s="244"/>
      <c r="I9" s="244"/>
      <c r="J9" s="244"/>
      <c r="K9" s="244"/>
    </row>
    <row r="10" spans="1:5" s="34" customFormat="1" ht="13.5">
      <c r="A10" s="36"/>
      <c r="B10" s="36"/>
      <c r="C10" s="36"/>
      <c r="D10" s="36"/>
      <c r="E10" s="37"/>
    </row>
    <row r="11" spans="1:14" s="34" customFormat="1" ht="18.75" customHeight="1">
      <c r="A11" s="247"/>
      <c r="B11" s="247"/>
      <c r="C11" s="247"/>
      <c r="D11" s="39" t="s">
        <v>56</v>
      </c>
      <c r="E11" s="37"/>
      <c r="I11" s="247"/>
      <c r="J11" s="247"/>
      <c r="K11" s="247"/>
      <c r="L11" s="245" t="s">
        <v>38</v>
      </c>
      <c r="M11" s="246"/>
      <c r="N11" s="246"/>
    </row>
    <row r="12" spans="1:14" s="34" customFormat="1" ht="14.25" customHeight="1">
      <c r="A12" s="36"/>
      <c r="B12" s="36"/>
      <c r="C12" s="36"/>
      <c r="D12" s="36"/>
      <c r="E12" s="40"/>
      <c r="I12" s="36"/>
      <c r="J12" s="36"/>
      <c r="K12" s="36"/>
      <c r="L12" s="248"/>
      <c r="M12" s="249"/>
      <c r="N12" s="249"/>
    </row>
    <row r="13" spans="1:14" s="34" customFormat="1" ht="36" customHeight="1">
      <c r="A13" s="40"/>
      <c r="B13" s="40"/>
      <c r="C13" s="40"/>
      <c r="D13" s="40"/>
      <c r="E13" s="41"/>
      <c r="F13" s="36"/>
      <c r="G13" s="36"/>
      <c r="H13" s="36"/>
      <c r="I13" s="281" t="s">
        <v>104</v>
      </c>
      <c r="J13" s="281"/>
      <c r="K13" s="279" t="s">
        <v>57</v>
      </c>
      <c r="L13" s="279"/>
      <c r="M13" s="40"/>
      <c r="N13" s="40"/>
    </row>
    <row r="14" spans="1:14" s="34" customFormat="1" ht="35.25" customHeight="1">
      <c r="A14" s="44"/>
      <c r="B14" s="44"/>
      <c r="C14" s="44"/>
      <c r="D14" s="41"/>
      <c r="E14" s="45"/>
      <c r="F14" s="40"/>
      <c r="G14" s="40"/>
      <c r="H14" s="40"/>
      <c r="I14" s="42" t="s">
        <v>58</v>
      </c>
      <c r="J14" s="38"/>
      <c r="K14" s="280" t="s">
        <v>57</v>
      </c>
      <c r="L14" s="280"/>
      <c r="M14" s="41"/>
      <c r="N14" s="41"/>
    </row>
    <row r="15" spans="1:14" s="34" customFormat="1" ht="15" customHeight="1" thickBot="1">
      <c r="A15" s="44"/>
      <c r="B15" s="44"/>
      <c r="C15" s="44"/>
      <c r="D15" s="45"/>
      <c r="E15" s="45"/>
      <c r="F15" s="41"/>
      <c r="G15" s="41"/>
      <c r="H15" s="41"/>
      <c r="I15" s="41"/>
      <c r="J15" s="41"/>
      <c r="K15" s="41"/>
      <c r="L15" s="46"/>
      <c r="M15" s="46"/>
      <c r="N15" s="46"/>
    </row>
    <row r="16" spans="1:14" s="34" customFormat="1" ht="15" customHeight="1">
      <c r="A16" s="250" t="s">
        <v>59</v>
      </c>
      <c r="B16" s="251"/>
      <c r="C16" s="251"/>
      <c r="D16" s="251"/>
      <c r="E16" s="252"/>
      <c r="F16" s="259" t="s">
        <v>146</v>
      </c>
      <c r="G16" s="260"/>
      <c r="H16" s="260"/>
      <c r="I16" s="260"/>
      <c r="J16" s="260"/>
      <c r="K16" s="260"/>
      <c r="L16" s="261"/>
      <c r="M16" s="47"/>
      <c r="N16" s="47"/>
    </row>
    <row r="17" spans="1:14" s="34" customFormat="1" ht="12.75" customHeight="1">
      <c r="A17" s="253"/>
      <c r="B17" s="254"/>
      <c r="C17" s="254"/>
      <c r="D17" s="254"/>
      <c r="E17" s="255"/>
      <c r="F17" s="262"/>
      <c r="G17" s="263"/>
      <c r="H17" s="263"/>
      <c r="I17" s="263"/>
      <c r="J17" s="263"/>
      <c r="K17" s="263"/>
      <c r="L17" s="264"/>
      <c r="M17" s="36"/>
      <c r="N17" s="36"/>
    </row>
    <row r="18" spans="1:14" s="34" customFormat="1" ht="22.5" customHeight="1">
      <c r="A18" s="253"/>
      <c r="B18" s="254"/>
      <c r="C18" s="254"/>
      <c r="D18" s="254"/>
      <c r="E18" s="255"/>
      <c r="F18" s="262"/>
      <c r="G18" s="263"/>
      <c r="H18" s="263"/>
      <c r="I18" s="263"/>
      <c r="J18" s="263"/>
      <c r="K18" s="263"/>
      <c r="L18" s="264"/>
      <c r="M18" s="44"/>
      <c r="N18" s="268"/>
    </row>
    <row r="19" spans="1:14" s="34" customFormat="1" ht="13.5" customHeight="1">
      <c r="A19" s="256"/>
      <c r="B19" s="257"/>
      <c r="C19" s="257"/>
      <c r="D19" s="257"/>
      <c r="E19" s="258"/>
      <c r="F19" s="265"/>
      <c r="G19" s="266"/>
      <c r="H19" s="266"/>
      <c r="I19" s="266"/>
      <c r="J19" s="266"/>
      <c r="K19" s="266"/>
      <c r="L19" s="267"/>
      <c r="M19" s="44"/>
      <c r="N19" s="268"/>
    </row>
    <row r="20" spans="1:14" s="34" customFormat="1" ht="31.5" customHeight="1">
      <c r="A20" s="269" t="s">
        <v>60</v>
      </c>
      <c r="B20" s="270"/>
      <c r="C20" s="270"/>
      <c r="D20" s="270"/>
      <c r="E20" s="271"/>
      <c r="F20" s="273" t="s">
        <v>61</v>
      </c>
      <c r="G20" s="274"/>
      <c r="H20" s="274"/>
      <c r="I20" s="274"/>
      <c r="J20" s="274"/>
      <c r="K20" s="274"/>
      <c r="L20" s="275"/>
      <c r="M20" s="44"/>
      <c r="N20" s="268"/>
    </row>
    <row r="21" spans="1:14" s="34" customFormat="1" ht="13.5" customHeight="1">
      <c r="A21" s="272"/>
      <c r="B21" s="257"/>
      <c r="C21" s="257"/>
      <c r="D21" s="257"/>
      <c r="E21" s="258"/>
      <c r="F21" s="276"/>
      <c r="G21" s="277"/>
      <c r="H21" s="277"/>
      <c r="I21" s="277"/>
      <c r="J21" s="277"/>
      <c r="K21" s="277"/>
      <c r="L21" s="278"/>
      <c r="M21" s="44"/>
      <c r="N21" s="268"/>
    </row>
    <row r="22" spans="1:14" s="34" customFormat="1" ht="31.5" customHeight="1">
      <c r="A22" s="269" t="s">
        <v>62</v>
      </c>
      <c r="B22" s="270"/>
      <c r="C22" s="270"/>
      <c r="D22" s="270"/>
      <c r="E22" s="271"/>
      <c r="F22" s="282" t="s">
        <v>63</v>
      </c>
      <c r="G22" s="283"/>
      <c r="H22" s="283"/>
      <c r="I22" s="284"/>
      <c r="J22" s="288" t="s">
        <v>64</v>
      </c>
      <c r="K22" s="289"/>
      <c r="L22" s="290"/>
      <c r="M22" s="44"/>
      <c r="N22" s="268"/>
    </row>
    <row r="23" spans="1:14" s="34" customFormat="1" ht="13.5" customHeight="1">
      <c r="A23" s="272"/>
      <c r="B23" s="257"/>
      <c r="C23" s="257"/>
      <c r="D23" s="257"/>
      <c r="E23" s="258"/>
      <c r="F23" s="285"/>
      <c r="G23" s="286"/>
      <c r="H23" s="286"/>
      <c r="I23" s="287"/>
      <c r="J23" s="291"/>
      <c r="K23" s="292"/>
      <c r="L23" s="293"/>
      <c r="M23" s="44"/>
      <c r="N23" s="268"/>
    </row>
    <row r="24" spans="1:14" s="34" customFormat="1" ht="31.5" customHeight="1">
      <c r="A24" s="269" t="s">
        <v>110</v>
      </c>
      <c r="B24" s="270"/>
      <c r="C24" s="270"/>
      <c r="D24" s="270"/>
      <c r="E24" s="271"/>
      <c r="F24" s="282"/>
      <c r="G24" s="283"/>
      <c r="H24" s="283"/>
      <c r="I24" s="284"/>
      <c r="J24" s="294" t="s">
        <v>64</v>
      </c>
      <c r="K24" s="273"/>
      <c r="L24" s="296"/>
      <c r="M24" s="44"/>
      <c r="N24" s="268"/>
    </row>
    <row r="25" spans="1:14" s="34" customFormat="1" ht="13.5" customHeight="1">
      <c r="A25" s="272"/>
      <c r="B25" s="257"/>
      <c r="C25" s="257"/>
      <c r="D25" s="257"/>
      <c r="E25" s="258"/>
      <c r="F25" s="285"/>
      <c r="G25" s="286"/>
      <c r="H25" s="286"/>
      <c r="I25" s="287"/>
      <c r="J25" s="295"/>
      <c r="K25" s="297"/>
      <c r="L25" s="298"/>
      <c r="M25" s="44"/>
      <c r="N25" s="268"/>
    </row>
    <row r="26" spans="1:14" s="34" customFormat="1" ht="31.5" customHeight="1">
      <c r="A26" s="269" t="s">
        <v>65</v>
      </c>
      <c r="B26" s="270"/>
      <c r="C26" s="270"/>
      <c r="D26" s="270"/>
      <c r="E26" s="271"/>
      <c r="F26" s="282" t="s">
        <v>109</v>
      </c>
      <c r="G26" s="283"/>
      <c r="H26" s="283"/>
      <c r="I26" s="284"/>
      <c r="J26" s="294" t="s">
        <v>0</v>
      </c>
      <c r="K26" s="282" t="s">
        <v>66</v>
      </c>
      <c r="L26" s="299"/>
      <c r="M26" s="44"/>
      <c r="N26" s="268"/>
    </row>
    <row r="27" spans="1:14" s="34" customFormat="1" ht="13.5" customHeight="1">
      <c r="A27" s="272"/>
      <c r="B27" s="257"/>
      <c r="C27" s="257"/>
      <c r="D27" s="257"/>
      <c r="E27" s="258"/>
      <c r="F27" s="285"/>
      <c r="G27" s="286"/>
      <c r="H27" s="286"/>
      <c r="I27" s="287"/>
      <c r="J27" s="295"/>
      <c r="K27" s="300"/>
      <c r="L27" s="301"/>
      <c r="M27" s="44"/>
      <c r="N27" s="268"/>
    </row>
    <row r="28" spans="1:14" s="34" customFormat="1" ht="31.5" customHeight="1">
      <c r="A28" s="302" t="s">
        <v>67</v>
      </c>
      <c r="B28" s="274"/>
      <c r="C28" s="274"/>
      <c r="D28" s="274"/>
      <c r="E28" s="303"/>
      <c r="F28" s="273"/>
      <c r="G28" s="274"/>
      <c r="H28" s="274"/>
      <c r="I28" s="303"/>
      <c r="J28" s="294" t="s">
        <v>0</v>
      </c>
      <c r="K28" s="282" t="s">
        <v>66</v>
      </c>
      <c r="L28" s="299"/>
      <c r="M28" s="44"/>
      <c r="N28" s="268"/>
    </row>
    <row r="29" spans="1:14" s="34" customFormat="1" ht="13.5" customHeight="1">
      <c r="A29" s="304"/>
      <c r="B29" s="305"/>
      <c r="C29" s="305"/>
      <c r="D29" s="305"/>
      <c r="E29" s="306"/>
      <c r="F29" s="276"/>
      <c r="G29" s="277"/>
      <c r="H29" s="277"/>
      <c r="I29" s="309"/>
      <c r="J29" s="295"/>
      <c r="K29" s="300"/>
      <c r="L29" s="301"/>
      <c r="M29" s="44"/>
      <c r="N29" s="268"/>
    </row>
    <row r="30" spans="1:14" s="34" customFormat="1" ht="31.5" customHeight="1">
      <c r="A30" s="307"/>
      <c r="B30" s="305"/>
      <c r="C30" s="305"/>
      <c r="D30" s="305"/>
      <c r="E30" s="306"/>
      <c r="F30" s="273" t="s">
        <v>1</v>
      </c>
      <c r="G30" s="310"/>
      <c r="H30" s="312" t="s">
        <v>68</v>
      </c>
      <c r="I30" s="274"/>
      <c r="J30" s="274"/>
      <c r="K30" s="274"/>
      <c r="L30" s="275"/>
      <c r="M30" s="44"/>
      <c r="N30" s="268"/>
    </row>
    <row r="31" spans="1:14" s="34" customFormat="1" ht="13.5" customHeight="1">
      <c r="A31" s="308"/>
      <c r="B31" s="277"/>
      <c r="C31" s="277"/>
      <c r="D31" s="277"/>
      <c r="E31" s="309"/>
      <c r="F31" s="297"/>
      <c r="G31" s="311"/>
      <c r="H31" s="276"/>
      <c r="I31" s="277"/>
      <c r="J31" s="277"/>
      <c r="K31" s="277"/>
      <c r="L31" s="278"/>
      <c r="M31" s="44"/>
      <c r="N31" s="268"/>
    </row>
    <row r="32" spans="1:14" s="34" customFormat="1" ht="31.5" customHeight="1">
      <c r="A32" s="302" t="s">
        <v>69</v>
      </c>
      <c r="B32" s="274"/>
      <c r="C32" s="274"/>
      <c r="D32" s="274"/>
      <c r="E32" s="303"/>
      <c r="F32" s="273"/>
      <c r="G32" s="274"/>
      <c r="H32" s="274"/>
      <c r="I32" s="274"/>
      <c r="J32" s="274"/>
      <c r="K32" s="274"/>
      <c r="L32" s="275"/>
      <c r="M32" s="44"/>
      <c r="N32" s="268"/>
    </row>
    <row r="33" spans="1:14" s="34" customFormat="1" ht="13.5" customHeight="1">
      <c r="A33" s="304"/>
      <c r="B33" s="305"/>
      <c r="C33" s="305"/>
      <c r="D33" s="305"/>
      <c r="E33" s="306"/>
      <c r="F33" s="313"/>
      <c r="G33" s="305"/>
      <c r="H33" s="305"/>
      <c r="I33" s="305"/>
      <c r="J33" s="305"/>
      <c r="K33" s="305"/>
      <c r="L33" s="314"/>
      <c r="M33" s="44"/>
      <c r="N33" s="268"/>
    </row>
    <row r="34" spans="1:14" s="34" customFormat="1" ht="31.5" customHeight="1">
      <c r="A34" s="307"/>
      <c r="B34" s="305"/>
      <c r="C34" s="305"/>
      <c r="D34" s="305"/>
      <c r="E34" s="306"/>
      <c r="F34" s="313"/>
      <c r="G34" s="305"/>
      <c r="H34" s="305"/>
      <c r="I34" s="305"/>
      <c r="J34" s="305"/>
      <c r="K34" s="305"/>
      <c r="L34" s="314"/>
      <c r="M34" s="44"/>
      <c r="N34" s="268"/>
    </row>
    <row r="35" spans="1:14" s="34" customFormat="1" ht="13.5" customHeight="1">
      <c r="A35" s="308"/>
      <c r="B35" s="277"/>
      <c r="C35" s="277"/>
      <c r="D35" s="277"/>
      <c r="E35" s="309"/>
      <c r="F35" s="276"/>
      <c r="G35" s="277"/>
      <c r="H35" s="277"/>
      <c r="I35" s="277"/>
      <c r="J35" s="277"/>
      <c r="K35" s="277"/>
      <c r="L35" s="278"/>
      <c r="M35" s="44"/>
      <c r="N35" s="268"/>
    </row>
    <row r="36" spans="1:14" s="34" customFormat="1" ht="18.75" customHeight="1">
      <c r="A36" s="302" t="s">
        <v>70</v>
      </c>
      <c r="B36" s="274"/>
      <c r="C36" s="274"/>
      <c r="D36" s="274"/>
      <c r="E36" s="303"/>
      <c r="F36" s="282" t="s">
        <v>111</v>
      </c>
      <c r="G36" s="283"/>
      <c r="H36" s="283"/>
      <c r="I36" s="283"/>
      <c r="J36" s="283"/>
      <c r="K36" s="283"/>
      <c r="L36" s="318"/>
      <c r="M36" s="44"/>
      <c r="N36" s="268"/>
    </row>
    <row r="37" spans="1:14" s="34" customFormat="1" ht="13.5" customHeight="1" thickBot="1">
      <c r="A37" s="315"/>
      <c r="B37" s="316"/>
      <c r="C37" s="316"/>
      <c r="D37" s="316"/>
      <c r="E37" s="317"/>
      <c r="F37" s="319"/>
      <c r="G37" s="320"/>
      <c r="H37" s="320"/>
      <c r="I37" s="320"/>
      <c r="J37" s="320"/>
      <c r="K37" s="320"/>
      <c r="L37" s="321"/>
      <c r="M37" s="44"/>
      <c r="N37" s="268"/>
    </row>
    <row r="38" spans="1:14" s="34" customFormat="1" ht="31.5" customHeight="1">
      <c r="A38" s="48"/>
      <c r="B38" s="44"/>
      <c r="C38" s="44"/>
      <c r="D38" s="44"/>
      <c r="E38" s="44"/>
      <c r="F38" s="44"/>
      <c r="G38" s="44"/>
      <c r="H38" s="48"/>
      <c r="I38" s="44"/>
      <c r="J38" s="44"/>
      <c r="K38" s="44"/>
      <c r="L38" s="44"/>
      <c r="M38" s="44"/>
      <c r="N38" s="268"/>
    </row>
    <row r="39" spans="1:14" s="34" customFormat="1" ht="8.25" customHeight="1">
      <c r="A39" s="322" t="s">
        <v>71</v>
      </c>
      <c r="B39" s="323"/>
      <c r="C39" s="44"/>
      <c r="D39" s="44"/>
      <c r="E39" s="36"/>
      <c r="F39" s="44"/>
      <c r="G39" s="268"/>
      <c r="H39" s="328"/>
      <c r="I39" s="49"/>
      <c r="J39" s="36"/>
      <c r="K39" s="44"/>
      <c r="L39" s="50"/>
      <c r="M39" s="44"/>
      <c r="N39" s="268"/>
    </row>
    <row r="40" spans="1:14" s="34" customFormat="1" ht="12" customHeight="1">
      <c r="A40" s="324"/>
      <c r="B40" s="325"/>
      <c r="C40" s="51"/>
      <c r="D40" s="36"/>
      <c r="E40" s="52"/>
      <c r="F40" s="44"/>
      <c r="G40" s="268"/>
      <c r="H40" s="328"/>
      <c r="I40" s="49"/>
      <c r="J40" s="36"/>
      <c r="K40" s="44"/>
      <c r="L40" s="50"/>
      <c r="M40" s="36"/>
      <c r="N40" s="36"/>
    </row>
    <row r="41" spans="1:14" s="34" customFormat="1" ht="39" customHeight="1">
      <c r="A41" s="326"/>
      <c r="B41" s="327"/>
      <c r="C41" s="52"/>
      <c r="D41" s="52"/>
      <c r="E41" s="44"/>
      <c r="F41" s="36"/>
      <c r="G41" s="42" t="s">
        <v>72</v>
      </c>
      <c r="H41" s="38"/>
      <c r="I41" s="279"/>
      <c r="J41" s="279"/>
      <c r="K41" s="279"/>
      <c r="L41" s="43" t="s">
        <v>111</v>
      </c>
      <c r="M41" s="52"/>
      <c r="N41" s="52"/>
    </row>
    <row r="42" spans="1:14" s="34" customFormat="1" ht="13.5">
      <c r="A42" s="44"/>
      <c r="B42" s="44"/>
      <c r="C42" s="44"/>
      <c r="D42" s="44"/>
      <c r="E42" s="36"/>
      <c r="F42" s="52"/>
      <c r="G42" s="52"/>
      <c r="H42" s="52"/>
      <c r="I42" s="52"/>
      <c r="J42" s="52"/>
      <c r="K42" s="52"/>
      <c r="L42" s="44"/>
      <c r="M42" s="44"/>
      <c r="N42" s="44"/>
    </row>
    <row r="43" spans="1:14" s="34" customFormat="1" ht="13.5">
      <c r="A43" s="36"/>
      <c r="B43" s="36"/>
      <c r="C43" s="36"/>
      <c r="D43" s="36"/>
      <c r="F43" s="44"/>
      <c r="G43" s="44"/>
      <c r="H43" s="44"/>
      <c r="I43" s="44"/>
      <c r="J43" s="44"/>
      <c r="K43" s="44"/>
      <c r="L43" s="36"/>
      <c r="M43" s="36"/>
      <c r="N43" s="36"/>
    </row>
    <row r="44" spans="1:14" ht="13.5">
      <c r="A44" s="34"/>
      <c r="B44" s="34"/>
      <c r="C44" s="34"/>
      <c r="D44" s="34"/>
      <c r="F44" s="36"/>
      <c r="G44" s="36"/>
      <c r="H44" s="36"/>
      <c r="I44" s="36"/>
      <c r="J44" s="36"/>
      <c r="K44" s="36"/>
      <c r="L44" s="34"/>
      <c r="M44" s="34"/>
      <c r="N44" s="34"/>
    </row>
    <row r="45" spans="6:11" ht="13.5">
      <c r="F45" s="34"/>
      <c r="G45" s="34"/>
      <c r="H45" s="34"/>
      <c r="I45" s="34"/>
      <c r="J45" s="34"/>
      <c r="K45" s="34"/>
    </row>
  </sheetData>
  <sheetProtection/>
  <mergeCells count="52">
    <mergeCell ref="A36:E37"/>
    <mergeCell ref="F36:L37"/>
    <mergeCell ref="N36:N37"/>
    <mergeCell ref="N38:N39"/>
    <mergeCell ref="A39:B41"/>
    <mergeCell ref="G39:G40"/>
    <mergeCell ref="H39:H40"/>
    <mergeCell ref="I41:K41"/>
    <mergeCell ref="F30:G31"/>
    <mergeCell ref="H30:L31"/>
    <mergeCell ref="N30:N31"/>
    <mergeCell ref="A32:E35"/>
    <mergeCell ref="F32:L35"/>
    <mergeCell ref="N32:N33"/>
    <mergeCell ref="N34:N35"/>
    <mergeCell ref="A26:E27"/>
    <mergeCell ref="F26:I27"/>
    <mergeCell ref="J26:J27"/>
    <mergeCell ref="K26:L27"/>
    <mergeCell ref="N26:N27"/>
    <mergeCell ref="A28:E31"/>
    <mergeCell ref="F28:I29"/>
    <mergeCell ref="J28:J29"/>
    <mergeCell ref="K28:L29"/>
    <mergeCell ref="N28:N29"/>
    <mergeCell ref="A22:E23"/>
    <mergeCell ref="F22:I23"/>
    <mergeCell ref="J22:L23"/>
    <mergeCell ref="N22:N23"/>
    <mergeCell ref="A24:E25"/>
    <mergeCell ref="F24:I25"/>
    <mergeCell ref="J24:J25"/>
    <mergeCell ref="K24:L25"/>
    <mergeCell ref="N24:N25"/>
    <mergeCell ref="L12:N12"/>
    <mergeCell ref="A16:E19"/>
    <mergeCell ref="F16:L19"/>
    <mergeCell ref="N18:N19"/>
    <mergeCell ref="A20:E21"/>
    <mergeCell ref="F20:L21"/>
    <mergeCell ref="N20:N21"/>
    <mergeCell ref="K13:L13"/>
    <mergeCell ref="K14:L14"/>
    <mergeCell ref="I13:J13"/>
    <mergeCell ref="A1:N1"/>
    <mergeCell ref="A2:N2"/>
    <mergeCell ref="A3:N3"/>
    <mergeCell ref="J4:N4"/>
    <mergeCell ref="D7:K9"/>
    <mergeCell ref="L11:N11"/>
    <mergeCell ref="A11:C11"/>
    <mergeCell ref="I11:K11"/>
  </mergeCells>
  <printOptions/>
  <pageMargins left="0.7874015748031497" right="0.7874015748031497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">
      <selection activeCell="A19" sqref="A19:L19"/>
    </sheetView>
  </sheetViews>
  <sheetFormatPr defaultColWidth="9.00390625" defaultRowHeight="13.5"/>
  <cols>
    <col min="1" max="8" width="6.875" style="53" customWidth="1"/>
    <col min="9" max="12" width="8.125" style="53" customWidth="1"/>
    <col min="13" max="16384" width="9.00390625" style="53" customWidth="1"/>
  </cols>
  <sheetData>
    <row r="1" spans="1:15" ht="17.25">
      <c r="A1" s="238" t="s">
        <v>126</v>
      </c>
      <c r="B1" s="238"/>
      <c r="C1" s="238"/>
      <c r="D1" s="238"/>
      <c r="E1" s="238"/>
      <c r="F1" s="238"/>
      <c r="G1" s="238"/>
      <c r="H1" s="238"/>
      <c r="I1" s="238"/>
      <c r="J1" s="238"/>
      <c r="K1" s="238"/>
      <c r="L1" s="238"/>
      <c r="M1" s="54"/>
      <c r="N1" s="54"/>
      <c r="O1" s="54"/>
    </row>
    <row r="2" spans="1:12" ht="17.25">
      <c r="A2" s="238" t="s">
        <v>127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</row>
    <row r="4" spans="1:12" ht="17.25">
      <c r="A4" s="238" t="s">
        <v>107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</row>
    <row r="5" spans="1:12" ht="14.25" thickBo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</row>
    <row r="6" spans="1:12" ht="13.5">
      <c r="A6" s="340" t="s">
        <v>73</v>
      </c>
      <c r="B6" s="341"/>
      <c r="C6" s="341" t="s">
        <v>74</v>
      </c>
      <c r="D6" s="344"/>
      <c r="E6" s="34"/>
      <c r="F6" s="34"/>
      <c r="G6" s="346" t="s">
        <v>106</v>
      </c>
      <c r="H6" s="347"/>
      <c r="I6" s="352"/>
      <c r="J6" s="352"/>
      <c r="K6" s="352"/>
      <c r="L6" s="353"/>
    </row>
    <row r="7" spans="1:12" ht="14.25" thickBot="1">
      <c r="A7" s="342"/>
      <c r="B7" s="343"/>
      <c r="C7" s="343"/>
      <c r="D7" s="345"/>
      <c r="E7" s="34"/>
      <c r="F7" s="34"/>
      <c r="G7" s="348" t="s">
        <v>75</v>
      </c>
      <c r="H7" s="349"/>
      <c r="I7" s="354"/>
      <c r="J7" s="354"/>
      <c r="K7" s="354"/>
      <c r="L7" s="355"/>
    </row>
    <row r="8" spans="1:12" ht="13.5">
      <c r="A8" s="34"/>
      <c r="B8" s="34"/>
      <c r="C8" s="34"/>
      <c r="D8" s="34"/>
      <c r="E8" s="34"/>
      <c r="F8" s="34"/>
      <c r="G8" s="348"/>
      <c r="H8" s="349"/>
      <c r="I8" s="354"/>
      <c r="J8" s="354"/>
      <c r="K8" s="354"/>
      <c r="L8" s="355"/>
    </row>
    <row r="9" spans="1:12" ht="14.25" thickBot="1">
      <c r="A9" s="335" t="s">
        <v>76</v>
      </c>
      <c r="B9" s="335"/>
      <c r="C9" s="335"/>
      <c r="D9" s="335"/>
      <c r="E9" s="34"/>
      <c r="F9" s="34"/>
      <c r="G9" s="350"/>
      <c r="H9" s="351"/>
      <c r="I9" s="356"/>
      <c r="J9" s="356"/>
      <c r="K9" s="356"/>
      <c r="L9" s="357"/>
    </row>
    <row r="10" spans="1:12" ht="14.25" thickBo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</row>
    <row r="11" spans="1:12" ht="19.5" customHeight="1">
      <c r="A11" s="365" t="s">
        <v>105</v>
      </c>
      <c r="B11" s="366"/>
      <c r="C11" s="369" t="s">
        <v>19</v>
      </c>
      <c r="D11" s="370"/>
      <c r="E11" s="371"/>
      <c r="F11" s="370" t="s">
        <v>77</v>
      </c>
      <c r="G11" s="370"/>
      <c r="H11" s="371"/>
      <c r="I11" s="336" t="s">
        <v>78</v>
      </c>
      <c r="J11" s="336"/>
      <c r="K11" s="336"/>
      <c r="L11" s="337"/>
    </row>
    <row r="12" spans="1:12" ht="34.5" customHeight="1" thickBot="1">
      <c r="A12" s="367"/>
      <c r="B12" s="368"/>
      <c r="C12" s="329" t="s">
        <v>79</v>
      </c>
      <c r="D12" s="330"/>
      <c r="E12" s="331"/>
      <c r="F12" s="330" t="s">
        <v>80</v>
      </c>
      <c r="G12" s="330"/>
      <c r="H12" s="331"/>
      <c r="I12" s="338" t="s">
        <v>81</v>
      </c>
      <c r="J12" s="338"/>
      <c r="K12" s="338" t="s">
        <v>82</v>
      </c>
      <c r="L12" s="339"/>
    </row>
    <row r="13" spans="1:12" ht="19.5" customHeight="1" thickTop="1">
      <c r="A13" s="375"/>
      <c r="B13" s="376"/>
      <c r="C13" s="332"/>
      <c r="D13" s="333"/>
      <c r="E13" s="334"/>
      <c r="F13" s="333"/>
      <c r="G13" s="333"/>
      <c r="H13" s="334"/>
      <c r="I13" s="295"/>
      <c r="J13" s="295"/>
      <c r="K13" s="295"/>
      <c r="L13" s="373"/>
    </row>
    <row r="14" spans="1:12" ht="62.25" customHeight="1" thickBot="1">
      <c r="A14" s="377"/>
      <c r="B14" s="378"/>
      <c r="C14" s="362"/>
      <c r="D14" s="363"/>
      <c r="E14" s="364"/>
      <c r="F14" s="363"/>
      <c r="G14" s="363"/>
      <c r="H14" s="364"/>
      <c r="I14" s="372"/>
      <c r="J14" s="372"/>
      <c r="K14" s="372"/>
      <c r="L14" s="374"/>
    </row>
    <row r="15" spans="1:12" ht="13.5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</row>
    <row r="16" spans="1:12" ht="18.75" customHeight="1">
      <c r="A16" s="359" t="s">
        <v>83</v>
      </c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</row>
    <row r="17" spans="1:12" ht="18.7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8" spans="1:12" ht="18.75" customHeight="1">
      <c r="A18" s="34" t="s">
        <v>147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</row>
    <row r="19" spans="1:12" ht="18.75" customHeight="1">
      <c r="A19" s="360" t="s">
        <v>112</v>
      </c>
      <c r="B19" s="360"/>
      <c r="C19" s="360"/>
      <c r="D19" s="360"/>
      <c r="E19" s="360"/>
      <c r="F19" s="360"/>
      <c r="G19" s="360"/>
      <c r="H19" s="360"/>
      <c r="I19" s="360"/>
      <c r="J19" s="360"/>
      <c r="K19" s="360"/>
      <c r="L19" s="360"/>
    </row>
    <row r="20" spans="1:12" ht="18.75" customHeight="1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</row>
    <row r="21" spans="1:12" ht="18.75" customHeight="1">
      <c r="A21" s="361" t="s">
        <v>84</v>
      </c>
      <c r="B21" s="361"/>
      <c r="C21" s="361"/>
      <c r="D21" s="361"/>
      <c r="E21" s="361"/>
      <c r="F21" s="361"/>
      <c r="G21" s="361"/>
      <c r="H21" s="361"/>
      <c r="I21" s="361"/>
      <c r="J21" s="361"/>
      <c r="K21" s="361"/>
      <c r="L21" s="361"/>
    </row>
    <row r="22" spans="1:12" ht="18.7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</row>
    <row r="23" spans="1:12" ht="18.75" customHeight="1">
      <c r="A23" s="361" t="s">
        <v>85</v>
      </c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</row>
    <row r="24" spans="1:12" ht="18.7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spans="1:12" ht="18.75" customHeight="1">
      <c r="A25" s="361" t="s">
        <v>86</v>
      </c>
      <c r="B25" s="361"/>
      <c r="C25" s="361"/>
      <c r="D25" s="361"/>
      <c r="E25" s="361"/>
      <c r="F25" s="361"/>
      <c r="G25" s="361"/>
      <c r="H25" s="361"/>
      <c r="I25" s="361"/>
      <c r="J25" s="361"/>
      <c r="K25" s="361"/>
      <c r="L25" s="361"/>
    </row>
    <row r="26" spans="1:12" ht="18.7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</row>
    <row r="27" spans="1:12" ht="18.75" customHeight="1">
      <c r="A27" s="358" t="s">
        <v>87</v>
      </c>
      <c r="B27" s="358"/>
      <c r="C27" s="358"/>
      <c r="D27" s="358"/>
      <c r="E27" s="358"/>
      <c r="F27" s="358"/>
      <c r="G27" s="358"/>
      <c r="H27" s="358"/>
      <c r="I27" s="358"/>
      <c r="J27" s="358"/>
      <c r="K27" s="358"/>
      <c r="L27" s="358"/>
    </row>
    <row r="28" spans="1:12" ht="18.75" customHeight="1">
      <c r="A28" s="358"/>
      <c r="B28" s="358"/>
      <c r="C28" s="358"/>
      <c r="D28" s="358"/>
      <c r="E28" s="358"/>
      <c r="F28" s="358"/>
      <c r="G28" s="358"/>
      <c r="H28" s="358"/>
      <c r="I28" s="358"/>
      <c r="J28" s="358"/>
      <c r="K28" s="358"/>
      <c r="L28" s="358"/>
    </row>
    <row r="29" spans="1:12" ht="18.7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</row>
    <row r="30" spans="1:12" ht="18.75" customHeight="1">
      <c r="A30" s="358" t="s">
        <v>88</v>
      </c>
      <c r="B30" s="358"/>
      <c r="C30" s="358"/>
      <c r="D30" s="358"/>
      <c r="E30" s="358"/>
      <c r="F30" s="358"/>
      <c r="G30" s="358"/>
      <c r="H30" s="358"/>
      <c r="I30" s="358"/>
      <c r="J30" s="358"/>
      <c r="K30" s="358"/>
      <c r="L30" s="358"/>
    </row>
    <row r="31" spans="1:12" ht="18.75" customHeight="1">
      <c r="A31" s="358"/>
      <c r="B31" s="358"/>
      <c r="C31" s="358"/>
      <c r="D31" s="358"/>
      <c r="E31" s="358"/>
      <c r="F31" s="358"/>
      <c r="G31" s="358"/>
      <c r="H31" s="358"/>
      <c r="I31" s="358"/>
      <c r="J31" s="358"/>
      <c r="K31" s="358"/>
      <c r="L31" s="358"/>
    </row>
    <row r="32" spans="1:12" ht="13.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</row>
    <row r="33" spans="1:12" ht="13.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12" ht="13.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</row>
    <row r="35" spans="1:12" ht="13.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</row>
    <row r="36" spans="1:12" ht="13.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</row>
    <row r="37" spans="1:12" ht="13.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</row>
  </sheetData>
  <sheetProtection/>
  <mergeCells count="32">
    <mergeCell ref="F11:H11"/>
    <mergeCell ref="F12:H12"/>
    <mergeCell ref="F13:H13"/>
    <mergeCell ref="A30:L31"/>
    <mergeCell ref="A16:L16"/>
    <mergeCell ref="A19:L19"/>
    <mergeCell ref="A21:L21"/>
    <mergeCell ref="A23:L23"/>
    <mergeCell ref="C14:E14"/>
    <mergeCell ref="F14:H14"/>
    <mergeCell ref="A25:L25"/>
    <mergeCell ref="A27:L28"/>
    <mergeCell ref="I13:J14"/>
    <mergeCell ref="A1:L1"/>
    <mergeCell ref="A2:L2"/>
    <mergeCell ref="A4:L4"/>
    <mergeCell ref="A6:B7"/>
    <mergeCell ref="C6:D7"/>
    <mergeCell ref="G6:H6"/>
    <mergeCell ref="G7:H9"/>
    <mergeCell ref="I6:L6"/>
    <mergeCell ref="I7:L9"/>
    <mergeCell ref="C12:E12"/>
    <mergeCell ref="C13:E13"/>
    <mergeCell ref="A9:D9"/>
    <mergeCell ref="I11:L11"/>
    <mergeCell ref="I12:J12"/>
    <mergeCell ref="K12:L12"/>
    <mergeCell ref="A11:B12"/>
    <mergeCell ref="C11:E11"/>
    <mergeCell ref="K13:L14"/>
    <mergeCell ref="A13:B14"/>
  </mergeCells>
  <printOptions/>
  <pageMargins left="0.75" right="0.75" top="1" bottom="1" header="0.512" footer="0.512"/>
  <pageSetup horizontalDpi="600" verticalDpi="6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OTS-26OKA13</dc:creator>
  <cp:keywords/>
  <dc:description/>
  <cp:lastModifiedBy>kawano</cp:lastModifiedBy>
  <cp:lastPrinted>2017-05-24T01:36:27Z</cp:lastPrinted>
  <dcterms:created xsi:type="dcterms:W3CDTF">2007-03-15T00:35:51Z</dcterms:created>
  <dcterms:modified xsi:type="dcterms:W3CDTF">2018-05-01T01:29:57Z</dcterms:modified>
  <cp:category/>
  <cp:version/>
  <cp:contentType/>
  <cp:contentStatus/>
</cp:coreProperties>
</file>