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55" firstSheet="1" activeTab="5"/>
  </bookViews>
  <sheets>
    <sheet name="参加申込個人　印刷用シート" sheetId="1" r:id="rId1"/>
    <sheet name="ベンチ入り指導者申込書　印刷用シート" sheetId="2" r:id="rId2"/>
    <sheet name="入力用シート" sheetId="3" r:id="rId3"/>
    <sheet name="記入例" sheetId="4" r:id="rId4"/>
    <sheet name="ベンチ入り指導者変更願" sheetId="5" r:id="rId5"/>
    <sheet name="選手変更願い" sheetId="6" r:id="rId6"/>
  </sheets>
  <definedNames>
    <definedName name="_xlnm.Print_Area" localSheetId="4">'ベンチ入り指導者変更願'!$A$1:$L$37</definedName>
    <definedName name="_xlnm.Print_Area" localSheetId="0">'参加申込個人　印刷用シート'!$A$1:$AC$45</definedName>
    <definedName name="_xlnm.Print_Area" localSheetId="5">'選手変更願い'!$A$1:$N$42</definedName>
  </definedNames>
  <calcPr fullCalcOnLoad="1"/>
</workbook>
</file>

<file path=xl/sharedStrings.xml><?xml version="1.0" encoding="utf-8"?>
<sst xmlns="http://schemas.openxmlformats.org/spreadsheetml/2006/main" count="254" uniqueCount="144">
  <si>
    <t>学年</t>
  </si>
  <si>
    <t>生年月日</t>
  </si>
  <si>
    <t>　上記の者は本校在学生徒で、標記大会に出場することを認め、参加申し込みをいたします。</t>
  </si>
  <si>
    <t>会場地</t>
  </si>
  <si>
    <t>競技名</t>
  </si>
  <si>
    <t>ソフトテニス</t>
  </si>
  <si>
    <t>高校</t>
  </si>
  <si>
    <t>所在地</t>
  </si>
  <si>
    <t>年齢</t>
  </si>
  <si>
    <t>備　　　　　考</t>
  </si>
  <si>
    <t>Ａ</t>
  </si>
  <si>
    <t>Ｂ</t>
  </si>
  <si>
    <t>ふりがな
学校名</t>
  </si>
  <si>
    <t>県　名</t>
  </si>
  <si>
    <t>ふりがな
引率責任者</t>
  </si>
  <si>
    <t>佐賀県</t>
  </si>
  <si>
    <t>選手名</t>
  </si>
  <si>
    <t>学校略称(５文字以内)</t>
  </si>
  <si>
    <t>ふりがな</t>
  </si>
  <si>
    <t>A</t>
  </si>
  <si>
    <t>B</t>
  </si>
  <si>
    <t>県名</t>
  </si>
  <si>
    <t>学校名</t>
  </si>
  <si>
    <t>学校名（ふりがな）</t>
  </si>
  <si>
    <t>引率者氏名</t>
  </si>
  <si>
    <t>引率者ふりがな</t>
  </si>
  <si>
    <t>引率者TEL</t>
  </si>
  <si>
    <t>学校所在地</t>
  </si>
  <si>
    <t>上記の者は</t>
  </si>
  <si>
    <t>申込み日</t>
  </si>
  <si>
    <t>学校TEL</t>
  </si>
  <si>
    <t>↓書き換えないで下さい</t>
  </si>
  <si>
    <t>学校FAX</t>
  </si>
  <si>
    <t>↓　姓名の間はスペースを入れる</t>
  </si>
  <si>
    <t>備考</t>
  </si>
  <si>
    <t>県大会
順位</t>
  </si>
  <si>
    <t>090-○○○○-○○○○</t>
  </si>
  <si>
    <t>学校名</t>
  </si>
  <si>
    <t>※団体戦監督には
○をする。</t>
  </si>
  <si>
    <t>ふ　り　が　な</t>
  </si>
  <si>
    <t>どちらかに○をする</t>
  </si>
  <si>
    <t>ベンチ入り指導者名</t>
  </si>
  <si>
    <t>当該校職員</t>
  </si>
  <si>
    <t>外部指導者</t>
  </si>
  <si>
    <t xml:space="preserve">上記の者は、 学校長の認める指導者として標記大会に出場することを認め、 参加を申し込みます。 </t>
  </si>
  <si>
    <t xml:space="preserve">１． 個人戦においてベンチ入りできる指導者は、 校長の認める者とする。 </t>
  </si>
  <si>
    <t xml:space="preserve">２． 上記１の人数については４名以内とする。 但し、 出場ペア数を超えてはならない。 </t>
  </si>
  <si>
    <t xml:space="preserve">３． 団体戦においてベンチ入りできる人数は、 同時展開の場合でも１名とし、 監督のみとする。 </t>
  </si>
  <si>
    <t>ふりがな</t>
  </si>
  <si>
    <t>ベンチ入り指導者名</t>
  </si>
  <si>
    <t>※団体戦
監督には
○をする</t>
  </si>
  <si>
    <t>当該校
職員</t>
  </si>
  <si>
    <t>福岡県</t>
  </si>
  <si>
    <t>長崎県</t>
  </si>
  <si>
    <t>大分県</t>
  </si>
  <si>
    <t>熊本県</t>
  </si>
  <si>
    <t>宮崎県</t>
  </si>
  <si>
    <t>鹿児島県</t>
  </si>
  <si>
    <t>沖縄県</t>
  </si>
  <si>
    <t>男子</t>
  </si>
  <si>
    <t>女子</t>
  </si>
  <si>
    <t>＊一校につけ最大４名までしか登録できません。</t>
  </si>
  <si>
    <t>＊出場ペア数を超えての登録はできません。</t>
  </si>
  <si>
    <t>学校長名</t>
  </si>
  <si>
    <t>代表として、標記大会に出場することを認め、参加申し込みをいたします。</t>
  </si>
  <si>
    <t>○</t>
  </si>
  <si>
    <t>県大会
順位</t>
  </si>
  <si>
    <t>ベンチ入り指導者　変更願　申請書</t>
  </si>
  <si>
    <t>男　　子</t>
  </si>
  <si>
    <t>女　　子</t>
  </si>
  <si>
    <t>○でかこむ</t>
  </si>
  <si>
    <t>変　更　前</t>
  </si>
  <si>
    <t>変　更　後</t>
  </si>
  <si>
    <t xml:space="preserve">上記の者は、 学校長の認める指導者として標記大会に出場することを認め、 参加を申し込みます。 </t>
  </si>
  <si>
    <t>高等学校長　　　　　　　　　印</t>
  </si>
  <si>
    <t xml:space="preserve">１．個人戦においてベンチ入りできる指導者は、 校長の認める者とする。 </t>
  </si>
  <si>
    <t xml:space="preserve">２．上記１の人数については４名以内とする。 但し、 出場ペア数を超えてはならない。 </t>
  </si>
  <si>
    <t xml:space="preserve">３．団体戦においてベンチ入りできる指導者は、 同時展開の場合でも１名とし、 監督のみとする。 </t>
  </si>
  <si>
    <t xml:space="preserve">４．指導者が外部指導者の場合は、 当該校の連盟登録及びスポーツ安全保険 （傷害・賠償保険等） に　必ず加入することを条件とする。 </t>
  </si>
  <si>
    <t xml:space="preserve">５．外部指導者とは、 非常勤講師、 スポーツクラブ指導者、 社会体育指導者、 当該校の卒業 生・保護者等で校長の認めた者とする。 </t>
  </si>
  <si>
    <t>大会競技委員長　様</t>
  </si>
  <si>
    <t>選手変更願</t>
  </si>
  <si>
    <t>県</t>
  </si>
  <si>
    <t>高等学校</t>
  </si>
  <si>
    <t>学校長</t>
  </si>
  <si>
    <t>印</t>
  </si>
  <si>
    <t>専門委員長</t>
  </si>
  <si>
    <t>大　　　会　　　名</t>
  </si>
  <si>
    <t>種　　　　　　　　別</t>
  </si>
  <si>
    <t>男子団体　　　女子団体　　　男子個人　　　女子個人</t>
  </si>
  <si>
    <t>プログラム番号</t>
  </si>
  <si>
    <t>ページ</t>
  </si>
  <si>
    <t>Ｎｏ</t>
  </si>
  <si>
    <t>学校名（略称）</t>
  </si>
  <si>
    <t>申込選手名（Ｎｏ）</t>
  </si>
  <si>
    <t>（　　　　　）</t>
  </si>
  <si>
    <t>年　　（　　歳）</t>
  </si>
  <si>
    <t>変更選手名</t>
  </si>
  <si>
    <t>平成　　　　年　　　　月　　　　日生</t>
  </si>
  <si>
    <t>変更理由</t>
  </si>
  <si>
    <t>監　督　名</t>
  </si>
  <si>
    <t>許　可
不許可</t>
  </si>
  <si>
    <t>大会競技委員長</t>
  </si>
  <si>
    <t>県高体連会長名</t>
  </si>
  <si>
    <t>ながさきこう</t>
  </si>
  <si>
    <t>郵便番号</t>
  </si>
  <si>
    <t xml:space="preserve">５． 外部指導者とは、 非常勤講師・スポーツクラブ指導者・社会体育指導者・当該校の卒業生・保護者等で校長の認めた者である。 </t>
  </si>
  <si>
    <t xml:space="preserve">４． 指導者が外部指導者の場合は、当該校の連盟登録及びスポーツ傷害保険等に加入することを条件とする。 </t>
  </si>
  <si>
    <t>※団体戦監督には○をする</t>
  </si>
  <si>
    <t>【個人戦参加申込書】</t>
  </si>
  <si>
    <t>男子</t>
  </si>
  <si>
    <t>男子・女子</t>
  </si>
  <si>
    <t>【ベンチ入り指導者申請書】</t>
  </si>
  <si>
    <t>ふりがな</t>
  </si>
  <si>
    <t>学校区分</t>
  </si>
  <si>
    <t>高等専門学校</t>
  </si>
  <si>
    <t>学校名省略
（６文字以内）</t>
  </si>
  <si>
    <t>学校名略称（６字以内）</t>
  </si>
  <si>
    <t>外部
指導者</t>
  </si>
  <si>
    <t>＊一校につき最大４名までしか登録できません。</t>
  </si>
  <si>
    <t>平成30年度　全九州高等学校体育大会</t>
  </si>
  <si>
    <t>第71回　全九州高等学校ソフトテニス競技大会</t>
  </si>
  <si>
    <t>宮崎県</t>
  </si>
  <si>
    <r>
      <t>　</t>
    </r>
    <r>
      <rPr>
        <sz val="11"/>
        <rFont val="ＭＳ 明朝"/>
        <family val="1"/>
      </rPr>
      <t>平成30</t>
    </r>
    <r>
      <rPr>
        <sz val="11"/>
        <rFont val="ＭＳ Ｐゴシック"/>
        <family val="3"/>
      </rPr>
      <t>年度　全九州高等学校体育大会会長　様</t>
    </r>
  </si>
  <si>
    <t>霧島　達夫</t>
  </si>
  <si>
    <t>宮崎県立霧島工業</t>
  </si>
  <si>
    <t>みやざきけんりつきりしまこうぎょう</t>
  </si>
  <si>
    <t>霧島工</t>
  </si>
  <si>
    <t>〒889-2533</t>
  </si>
  <si>
    <t>宮崎県日南市大字星倉58号１</t>
  </si>
  <si>
    <t>0987-25-1669</t>
  </si>
  <si>
    <t>0987-25-4094</t>
  </si>
  <si>
    <t>黒木　章宏</t>
  </si>
  <si>
    <t>くろき　あきひろ</t>
  </si>
  <si>
    <t>南郷　勝雄</t>
  </si>
  <si>
    <t>宮崎　太郎</t>
  </si>
  <si>
    <t>日向　次郎</t>
  </si>
  <si>
    <t>みやざき　たろう</t>
  </si>
  <si>
    <t>ひゅうが　じろう</t>
  </si>
  <si>
    <t>くろき　あきひろ</t>
  </si>
  <si>
    <t>　　平成 30 年　　　月　　　日</t>
  </si>
  <si>
    <t>第71回全九州高等学校ソフトテニス競技大会</t>
  </si>
  <si>
    <t>平成30年　　　　　月　　　　　日</t>
  </si>
  <si>
    <t>平成３０度　全九州高等学校体育大会
第7１回　全九州高等学校ソフトテニス競技大会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</si>
</sst>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[$-F800]dddd\,\ mmmm\ dd\,\ yyyy"/>
    <numFmt numFmtId="179" formatCode="[$-411]ggge&quot;年&quot;m&quot;月&quot;d&quot;日&quot;;@"/>
    <numFmt numFmtId="180" formatCode="[$-411]ge\.m\.d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b/>
      <sz val="16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name val="HG丸ｺﾞｼｯｸM-PRO"/>
      <family val="3"/>
    </font>
    <font>
      <sz val="18"/>
      <name val="ＭＳ 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Calibri"/>
      <family val="2"/>
    </font>
    <font>
      <sz val="2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40"/>
      <color indexed="10"/>
      <name val="Calibri"/>
      <family val="2"/>
    </font>
    <font>
      <sz val="40"/>
      <color indexed="10"/>
      <name val="ＭＳ Ｐゴシック"/>
      <family val="3"/>
    </font>
    <font>
      <sz val="3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0" fillId="0" borderId="0">
      <alignment vertical="center"/>
      <protection/>
    </xf>
    <xf numFmtId="0" fontId="60" fillId="31" borderId="0" applyNumberFormat="0" applyBorder="0" applyAlignment="0" applyProtection="0"/>
  </cellStyleXfs>
  <cellXfs count="47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Fill="1" applyAlignment="1">
      <alignment vertical="center"/>
    </xf>
    <xf numFmtId="0" fontId="0" fillId="0" borderId="12" xfId="0" applyNumberFormat="1" applyFill="1" applyBorder="1" applyAlignment="1">
      <alignment horizontal="center" vertical="center" shrinkToFit="1"/>
    </xf>
    <xf numFmtId="176" fontId="0" fillId="32" borderId="10" xfId="0" applyNumberFormat="1" applyFill="1" applyBorder="1" applyAlignment="1">
      <alignment horizontal="center" vertical="center"/>
    </xf>
    <xf numFmtId="57" fontId="0" fillId="32" borderId="10" xfId="0" applyNumberFormat="1" applyFill="1" applyBorder="1" applyAlignment="1">
      <alignment horizontal="center" vertical="center" shrinkToFit="1"/>
    </xf>
    <xf numFmtId="176" fontId="0" fillId="32" borderId="11" xfId="0" applyNumberFormat="1" applyFill="1" applyBorder="1" applyAlignment="1">
      <alignment horizontal="center" vertical="center"/>
    </xf>
    <xf numFmtId="57" fontId="0" fillId="32" borderId="11" xfId="0" applyNumberFormat="1" applyFill="1" applyBorder="1" applyAlignment="1">
      <alignment horizontal="center" vertical="center" shrinkToFit="1"/>
    </xf>
    <xf numFmtId="57" fontId="0" fillId="32" borderId="13" xfId="0" applyNumberFormat="1" applyFill="1" applyBorder="1" applyAlignment="1">
      <alignment horizontal="center" vertical="center" shrinkToFit="1"/>
    </xf>
    <xf numFmtId="49" fontId="0" fillId="32" borderId="10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 shrinkToFit="1"/>
    </xf>
    <xf numFmtId="49" fontId="0" fillId="32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 shrinkToFit="1"/>
    </xf>
    <xf numFmtId="0" fontId="0" fillId="0" borderId="14" xfId="0" applyNumberFormat="1" applyFill="1" applyBorder="1" applyAlignment="1">
      <alignment horizontal="center" vertical="center" shrinkToFit="1"/>
    </xf>
    <xf numFmtId="49" fontId="0" fillId="32" borderId="15" xfId="0" applyNumberFormat="1" applyFill="1" applyBorder="1" applyAlignment="1">
      <alignment horizontal="center" vertical="center" shrinkToFit="1"/>
    </xf>
    <xf numFmtId="57" fontId="0" fillId="32" borderId="15" xfId="0" applyNumberFormat="1" applyFill="1" applyBorder="1" applyAlignment="1">
      <alignment horizontal="center" vertical="center" shrinkToFit="1"/>
    </xf>
    <xf numFmtId="49" fontId="0" fillId="32" borderId="13" xfId="0" applyNumberFormat="1" applyFill="1" applyBorder="1" applyAlignment="1">
      <alignment horizontal="center" vertical="center" shrinkToFit="1"/>
    </xf>
    <xf numFmtId="14" fontId="0" fillId="33" borderId="0" xfId="0" applyNumberForma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9" fontId="0" fillId="32" borderId="16" xfId="0" applyNumberFormat="1" applyFill="1" applyBorder="1" applyAlignment="1">
      <alignment horizontal="center" vertical="center" shrinkToFit="1"/>
    </xf>
    <xf numFmtId="49" fontId="0" fillId="32" borderId="17" xfId="0" applyNumberFormat="1" applyFill="1" applyBorder="1" applyAlignment="1">
      <alignment horizontal="center" vertical="center" shrinkToFit="1"/>
    </xf>
    <xf numFmtId="57" fontId="0" fillId="32" borderId="16" xfId="0" applyNumberForma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3" fillId="0" borderId="17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 wrapText="1"/>
    </xf>
    <xf numFmtId="0" fontId="2" fillId="0" borderId="0" xfId="60" applyFont="1" applyAlignment="1">
      <alignment/>
      <protection/>
    </xf>
    <xf numFmtId="0" fontId="0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0" fontId="10" fillId="0" borderId="0" xfId="60" applyFont="1" applyAlignment="1">
      <alignment horizontal="center" vertical="center"/>
      <protection/>
    </xf>
    <xf numFmtId="0" fontId="3" fillId="0" borderId="0" xfId="60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23" xfId="60" applyFont="1" applyBorder="1">
      <alignment vertical="center"/>
      <protection/>
    </xf>
    <xf numFmtId="0" fontId="3" fillId="0" borderId="23" xfId="60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left" vertical="top"/>
      <protection/>
    </xf>
    <xf numFmtId="0" fontId="3" fillId="0" borderId="23" xfId="60" applyFont="1" applyBorder="1" applyAlignment="1">
      <alignment horizontal="left"/>
      <protection/>
    </xf>
    <xf numFmtId="0" fontId="3" fillId="0" borderId="23" xfId="60" applyFont="1" applyBorder="1" applyAlignment="1">
      <alignment horizontal="right"/>
      <protection/>
    </xf>
    <xf numFmtId="0" fontId="5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 shrinkToFit="1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left"/>
      <protection/>
    </xf>
    <xf numFmtId="0" fontId="3" fillId="0" borderId="0" xfId="60" applyFont="1" applyBorder="1" applyAlignment="1">
      <alignment horizontal="right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 shrinkToFi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32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3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horizontal="left" vertical="center"/>
    </xf>
    <xf numFmtId="180" fontId="0" fillId="32" borderId="31" xfId="0" applyNumberFormat="1" applyFill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0" fillId="32" borderId="34" xfId="0" applyFill="1" applyBorder="1" applyAlignment="1">
      <alignment vertical="center"/>
    </xf>
    <xf numFmtId="49" fontId="0" fillId="0" borderId="35" xfId="0" applyNumberFormat="1" applyBorder="1" applyAlignment="1">
      <alignment vertical="center"/>
    </xf>
    <xf numFmtId="0" fontId="0" fillId="32" borderId="36" xfId="0" applyNumberFormat="1" applyFill="1" applyBorder="1" applyAlignment="1">
      <alignment horizontal="center" vertical="center" shrinkToFit="1"/>
    </xf>
    <xf numFmtId="0" fontId="0" fillId="32" borderId="37" xfId="0" applyNumberFormat="1" applyFill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/>
    </xf>
    <xf numFmtId="49" fontId="0" fillId="32" borderId="38" xfId="0" applyNumberFormat="1" applyFill="1" applyBorder="1" applyAlignment="1">
      <alignment horizontal="center" vertical="center"/>
    </xf>
    <xf numFmtId="49" fontId="0" fillId="32" borderId="38" xfId="0" applyNumberFormat="1" applyFill="1" applyBorder="1" applyAlignment="1">
      <alignment horizontal="center" vertical="center" shrinkToFit="1"/>
    </xf>
    <xf numFmtId="176" fontId="0" fillId="32" borderId="38" xfId="0" applyNumberFormat="1" applyFill="1" applyBorder="1" applyAlignment="1">
      <alignment horizontal="center" vertical="center"/>
    </xf>
    <xf numFmtId="57" fontId="0" fillId="32" borderId="38" xfId="0" applyNumberFormat="1" applyFill="1" applyBorder="1" applyAlignment="1">
      <alignment horizontal="center" vertical="center" shrinkToFit="1"/>
    </xf>
    <xf numFmtId="0" fontId="0" fillId="0" borderId="39" xfId="0" applyNumberFormat="1" applyFill="1" applyBorder="1" applyAlignment="1">
      <alignment horizontal="center" vertical="center" shrinkToFit="1"/>
    </xf>
    <xf numFmtId="0" fontId="0" fillId="0" borderId="38" xfId="0" applyNumberFormat="1" applyBorder="1" applyAlignment="1">
      <alignment horizontal="center" vertical="center" shrinkToFit="1"/>
    </xf>
    <xf numFmtId="0" fontId="0" fillId="32" borderId="40" xfId="0" applyNumberFormat="1" applyFill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/>
    </xf>
    <xf numFmtId="49" fontId="0" fillId="32" borderId="41" xfId="0" applyNumberFormat="1" applyFill="1" applyBorder="1" applyAlignment="1">
      <alignment horizontal="center" vertical="center"/>
    </xf>
    <xf numFmtId="49" fontId="0" fillId="32" borderId="41" xfId="0" applyNumberFormat="1" applyFill="1" applyBorder="1" applyAlignment="1">
      <alignment horizontal="center" vertical="center" shrinkToFit="1"/>
    </xf>
    <xf numFmtId="176" fontId="0" fillId="32" borderId="41" xfId="0" applyNumberFormat="1" applyFill="1" applyBorder="1" applyAlignment="1">
      <alignment horizontal="center" vertical="center"/>
    </xf>
    <xf numFmtId="57" fontId="0" fillId="32" borderId="41" xfId="0" applyNumberFormat="1" applyFill="1" applyBorder="1" applyAlignment="1">
      <alignment horizontal="center" vertical="center" shrinkToFit="1"/>
    </xf>
    <xf numFmtId="0" fontId="0" fillId="32" borderId="42" xfId="0" applyNumberFormat="1" applyFill="1" applyBorder="1" applyAlignment="1">
      <alignment horizontal="center" vertical="center" shrinkToFit="1"/>
    </xf>
    <xf numFmtId="0" fontId="0" fillId="0" borderId="41" xfId="0" applyNumberFormat="1" applyBorder="1" applyAlignment="1">
      <alignment horizontal="center" vertical="center" shrinkToFit="1"/>
    </xf>
    <xf numFmtId="0" fontId="0" fillId="32" borderId="43" xfId="0" applyNumberFormat="1" applyFill="1" applyBorder="1" applyAlignment="1">
      <alignment horizontal="center" vertical="center" shrinkToFit="1"/>
    </xf>
    <xf numFmtId="49" fontId="0" fillId="0" borderId="44" xfId="0" applyNumberFormat="1" applyBorder="1" applyAlignment="1">
      <alignment vertical="center"/>
    </xf>
    <xf numFmtId="0" fontId="0" fillId="32" borderId="31" xfId="0" applyFill="1" applyBorder="1" applyAlignment="1" applyProtection="1">
      <alignment vertical="center"/>
      <protection locked="0"/>
    </xf>
    <xf numFmtId="49" fontId="0" fillId="32" borderId="31" xfId="0" applyNumberFormat="1" applyFill="1" applyBorder="1" applyAlignment="1">
      <alignment vertical="center"/>
    </xf>
    <xf numFmtId="0" fontId="0" fillId="32" borderId="12" xfId="0" applyNumberFormat="1" applyFill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wrapText="1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80" fontId="3" fillId="0" borderId="55" xfId="0" applyNumberFormat="1" applyFont="1" applyBorder="1" applyAlignment="1">
      <alignment horizontal="distributed" vertical="center" wrapText="1"/>
    </xf>
    <xf numFmtId="180" fontId="0" fillId="0" borderId="56" xfId="0" applyNumberFormat="1" applyFont="1" applyBorder="1" applyAlignment="1">
      <alignment vertical="center"/>
    </xf>
    <xf numFmtId="180" fontId="0" fillId="0" borderId="57" xfId="0" applyNumberFormat="1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80" fontId="3" fillId="0" borderId="62" xfId="0" applyNumberFormat="1" applyFont="1" applyBorder="1" applyAlignment="1">
      <alignment horizontal="distributed" vertical="center" wrapText="1"/>
    </xf>
    <xf numFmtId="180" fontId="0" fillId="0" borderId="63" xfId="0" applyNumberFormat="1" applyFont="1" applyBorder="1" applyAlignment="1">
      <alignment vertical="center"/>
    </xf>
    <xf numFmtId="180" fontId="0" fillId="0" borderId="64" xfId="0" applyNumberFormat="1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80" fontId="3" fillId="0" borderId="69" xfId="0" applyNumberFormat="1" applyFont="1" applyBorder="1" applyAlignment="1">
      <alignment horizontal="distributed" vertical="center" wrapText="1"/>
    </xf>
    <xf numFmtId="180" fontId="0" fillId="0" borderId="23" xfId="0" applyNumberFormat="1" applyFont="1" applyBorder="1" applyAlignment="1">
      <alignment vertical="center"/>
    </xf>
    <xf numFmtId="180" fontId="0" fillId="0" borderId="70" xfId="0" applyNumberFormat="1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74" xfId="0" applyFont="1" applyBorder="1" applyAlignment="1">
      <alignment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71" xfId="0" applyFont="1" applyBorder="1" applyAlignment="1">
      <alignment vertical="center" shrinkToFit="1"/>
    </xf>
    <xf numFmtId="0" fontId="3" fillId="0" borderId="72" xfId="0" applyFont="1" applyBorder="1" applyAlignment="1">
      <alignment horizontal="center" vertical="center" wrapText="1" shrinkToFit="1"/>
    </xf>
    <xf numFmtId="0" fontId="0" fillId="0" borderId="7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177" fontId="3" fillId="0" borderId="0" xfId="0" applyNumberFormat="1" applyFont="1" applyAlignment="1">
      <alignment horizontal="center" shrinkToFi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03" xfId="0" applyNumberFormat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0" fontId="0" fillId="32" borderId="10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7" fillId="32" borderId="105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17" fillId="32" borderId="30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7" fillId="32" borderId="10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17" fillId="32" borderId="19" xfId="0" applyFont="1" applyFill="1" applyBorder="1" applyAlignment="1">
      <alignment horizontal="center" vertical="center"/>
    </xf>
    <xf numFmtId="0" fontId="17" fillId="32" borderId="108" xfId="0" applyFont="1" applyFill="1" applyBorder="1" applyAlignment="1">
      <alignment horizontal="center" vertical="center"/>
    </xf>
    <xf numFmtId="0" fontId="17" fillId="32" borderId="31" xfId="0" applyFont="1" applyFill="1" applyBorder="1" applyAlignment="1">
      <alignment horizontal="center" vertical="center"/>
    </xf>
    <xf numFmtId="0" fontId="17" fillId="32" borderId="109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17" fillId="32" borderId="33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109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10" xfId="60" applyFont="1" applyBorder="1" applyAlignment="1">
      <alignment horizontal="center" vertical="center"/>
      <protection/>
    </xf>
    <xf numFmtId="0" fontId="3" fillId="0" borderId="111" xfId="60" applyFont="1" applyBorder="1" applyAlignment="1">
      <alignment horizontal="center" vertical="center"/>
      <protection/>
    </xf>
    <xf numFmtId="0" fontId="3" fillId="0" borderId="112" xfId="60" applyFont="1" applyBorder="1" applyAlignment="1">
      <alignment horizontal="center" vertical="center"/>
      <protection/>
    </xf>
    <xf numFmtId="0" fontId="3" fillId="0" borderId="113" xfId="60" applyFont="1" applyBorder="1" applyAlignment="1">
      <alignment horizontal="center" vertical="center"/>
      <protection/>
    </xf>
    <xf numFmtId="0" fontId="3" fillId="0" borderId="114" xfId="60" applyFont="1" applyBorder="1" applyAlignment="1">
      <alignment horizontal="center" vertical="center"/>
      <protection/>
    </xf>
    <xf numFmtId="0" fontId="3" fillId="0" borderId="115" xfId="60" applyFont="1" applyBorder="1" applyAlignment="1">
      <alignment horizontal="center" vertical="center"/>
      <protection/>
    </xf>
    <xf numFmtId="0" fontId="3" fillId="0" borderId="116" xfId="60" applyFont="1" applyBorder="1" applyAlignment="1">
      <alignment horizontal="center" vertical="center"/>
      <protection/>
    </xf>
    <xf numFmtId="0" fontId="3" fillId="0" borderId="117" xfId="60" applyFont="1" applyBorder="1" applyAlignment="1">
      <alignment horizontal="center" vertical="center"/>
      <protection/>
    </xf>
    <xf numFmtId="0" fontId="3" fillId="0" borderId="118" xfId="60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93" xfId="60" applyFont="1" applyBorder="1" applyAlignment="1">
      <alignment horizontal="center" vertical="center"/>
      <protection/>
    </xf>
    <xf numFmtId="0" fontId="3" fillId="0" borderId="73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94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19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103" xfId="60" applyFont="1" applyBorder="1" applyAlignment="1">
      <alignment horizontal="center" vertical="center"/>
      <protection/>
    </xf>
    <xf numFmtId="0" fontId="3" fillId="0" borderId="120" xfId="60" applyFont="1" applyBorder="1" applyAlignment="1">
      <alignment horizontal="center" vertical="center"/>
      <protection/>
    </xf>
    <xf numFmtId="0" fontId="3" fillId="0" borderId="121" xfId="60" applyFont="1" applyBorder="1" applyAlignment="1">
      <alignment horizontal="center" vertical="center"/>
      <protection/>
    </xf>
    <xf numFmtId="0" fontId="3" fillId="0" borderId="122" xfId="60" applyFont="1" applyBorder="1" applyAlignment="1">
      <alignment horizontal="center" vertical="center"/>
      <protection/>
    </xf>
    <xf numFmtId="0" fontId="3" fillId="0" borderId="123" xfId="60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101" xfId="60" applyFont="1" applyBorder="1" applyAlignment="1">
      <alignment horizontal="center" vertical="center"/>
      <protection/>
    </xf>
    <xf numFmtId="0" fontId="3" fillId="0" borderId="102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87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 wrapText="1"/>
      <protection/>
    </xf>
    <xf numFmtId="0" fontId="3" fillId="0" borderId="50" xfId="60" applyFont="1" applyBorder="1" applyAlignment="1">
      <alignment horizontal="center" vertical="center" wrapText="1"/>
      <protection/>
    </xf>
    <xf numFmtId="0" fontId="3" fillId="0" borderId="94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3" fillId="0" borderId="124" xfId="60" applyFont="1" applyBorder="1" applyAlignment="1">
      <alignment horizontal="center" vertical="center"/>
      <protection/>
    </xf>
    <xf numFmtId="0" fontId="3" fillId="0" borderId="125" xfId="60" applyFont="1" applyBorder="1" applyAlignment="1">
      <alignment horizontal="center" vertical="center"/>
      <protection/>
    </xf>
    <xf numFmtId="0" fontId="3" fillId="0" borderId="62" xfId="60" applyFont="1" applyBorder="1" applyAlignment="1">
      <alignment horizontal="center" vertical="center"/>
      <protection/>
    </xf>
    <xf numFmtId="0" fontId="3" fillId="0" borderId="63" xfId="60" applyFont="1" applyBorder="1" applyAlignment="1">
      <alignment horizontal="center" vertical="center"/>
      <protection/>
    </xf>
    <xf numFmtId="0" fontId="3" fillId="0" borderId="65" xfId="60" applyFont="1" applyBorder="1" applyAlignment="1">
      <alignment horizontal="center" vertical="center"/>
      <protection/>
    </xf>
    <xf numFmtId="0" fontId="3" fillId="0" borderId="72" xfId="60" applyFont="1" applyBorder="1" applyAlignment="1">
      <alignment horizontal="center" vertical="center" shrinkToFit="1"/>
      <protection/>
    </xf>
    <xf numFmtId="0" fontId="0" fillId="0" borderId="73" xfId="60" applyFont="1" applyBorder="1" applyAlignment="1">
      <alignment horizontal="center" vertical="center"/>
      <protection/>
    </xf>
    <xf numFmtId="0" fontId="0" fillId="0" borderId="75" xfId="60" applyFont="1" applyBorder="1" applyAlignment="1">
      <alignment horizontal="center" vertical="center"/>
      <protection/>
    </xf>
    <xf numFmtId="0" fontId="0" fillId="0" borderId="69" xfId="60" applyFont="1" applyBorder="1" applyAlignment="1">
      <alignment horizontal="center" vertical="center" shrinkToFit="1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70" xfId="60" applyFont="1" applyBorder="1" applyAlignment="1">
      <alignment horizontal="center" vertical="center"/>
      <protection/>
    </xf>
    <xf numFmtId="0" fontId="3" fillId="0" borderId="72" xfId="60" applyFont="1" applyBorder="1" applyAlignment="1">
      <alignment horizontal="right" vertical="center"/>
      <protection/>
    </xf>
    <xf numFmtId="0" fontId="0" fillId="0" borderId="73" xfId="60" applyFont="1" applyBorder="1" applyAlignment="1">
      <alignment horizontal="right" vertical="center"/>
      <protection/>
    </xf>
    <xf numFmtId="0" fontId="0" fillId="0" borderId="75" xfId="60" applyFont="1" applyBorder="1" applyAlignment="1">
      <alignment horizontal="right" vertical="center"/>
      <protection/>
    </xf>
    <xf numFmtId="0" fontId="0" fillId="0" borderId="69" xfId="60" applyFont="1" applyBorder="1" applyAlignment="1">
      <alignment horizontal="right" vertical="center"/>
      <protection/>
    </xf>
    <xf numFmtId="0" fontId="0" fillId="0" borderId="23" xfId="60" applyFont="1" applyBorder="1" applyAlignment="1">
      <alignment horizontal="right" vertical="center"/>
      <protection/>
    </xf>
    <xf numFmtId="0" fontId="0" fillId="0" borderId="70" xfId="60" applyFont="1" applyBorder="1" applyAlignment="1">
      <alignment horizontal="right" vertical="center"/>
      <protection/>
    </xf>
    <xf numFmtId="0" fontId="0" fillId="0" borderId="72" xfId="60" applyFont="1" applyBorder="1" applyAlignment="1">
      <alignment horizontal="center" vertical="center" wrapText="1" shrinkToFit="1"/>
      <protection/>
    </xf>
    <xf numFmtId="0" fontId="0" fillId="0" borderId="75" xfId="60" applyFont="1" applyBorder="1" applyAlignment="1">
      <alignment vertical="center"/>
      <protection/>
    </xf>
    <xf numFmtId="0" fontId="0" fillId="0" borderId="81" xfId="60" applyFont="1" applyBorder="1" applyAlignment="1">
      <alignment vertical="center"/>
      <protection/>
    </xf>
    <xf numFmtId="0" fontId="0" fillId="0" borderId="91" xfId="60" applyFont="1" applyBorder="1" applyAlignment="1">
      <alignment vertical="center"/>
      <protection/>
    </xf>
    <xf numFmtId="0" fontId="0" fillId="0" borderId="69" xfId="60" applyFont="1" applyBorder="1" applyAlignment="1">
      <alignment vertical="center"/>
      <protection/>
    </xf>
    <xf numFmtId="0" fontId="0" fillId="0" borderId="7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72" xfId="60" applyFont="1" applyBorder="1" applyAlignment="1">
      <alignment horizontal="center" vertical="center"/>
      <protection/>
    </xf>
    <xf numFmtId="0" fontId="3" fillId="0" borderId="75" xfId="60" applyFont="1" applyBorder="1" applyAlignment="1">
      <alignment horizontal="center" vertical="center"/>
      <protection/>
    </xf>
    <xf numFmtId="0" fontId="3" fillId="0" borderId="69" xfId="60" applyFont="1" applyBorder="1" applyAlignment="1">
      <alignment horizontal="center" vertical="center"/>
      <protection/>
    </xf>
    <xf numFmtId="0" fontId="3" fillId="0" borderId="70" xfId="60" applyFont="1" applyBorder="1" applyAlignment="1">
      <alignment horizontal="center" vertical="center"/>
      <protection/>
    </xf>
    <xf numFmtId="0" fontId="0" fillId="0" borderId="69" xfId="60" applyFont="1" applyBorder="1" applyAlignment="1">
      <alignment horizontal="center" vertical="center"/>
      <protection/>
    </xf>
    <xf numFmtId="0" fontId="0" fillId="0" borderId="81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91" xfId="60" applyFont="1" applyBorder="1" applyAlignment="1">
      <alignment horizontal="center" vertical="center"/>
      <protection/>
    </xf>
    <xf numFmtId="0" fontId="0" fillId="0" borderId="81" xfId="60" applyFont="1" applyBorder="1" applyAlignment="1">
      <alignment horizontal="center" vertical="center"/>
      <protection/>
    </xf>
    <xf numFmtId="0" fontId="12" fillId="0" borderId="72" xfId="60" applyFont="1" applyBorder="1" applyAlignment="1">
      <alignment horizontal="center" vertical="center" shrinkToFit="1"/>
      <protection/>
    </xf>
    <xf numFmtId="0" fontId="12" fillId="0" borderId="73" xfId="60" applyFont="1" applyBorder="1" applyAlignment="1">
      <alignment horizontal="center" vertical="center"/>
      <protection/>
    </xf>
    <xf numFmtId="0" fontId="12" fillId="0" borderId="75" xfId="60" applyFont="1" applyBorder="1" applyAlignment="1">
      <alignment horizontal="center" vertical="center"/>
      <protection/>
    </xf>
    <xf numFmtId="0" fontId="12" fillId="0" borderId="69" xfId="60" applyFont="1" applyBorder="1" applyAlignment="1">
      <alignment horizontal="center" vertical="center" shrinkToFit="1"/>
      <protection/>
    </xf>
    <xf numFmtId="0" fontId="12" fillId="0" borderId="23" xfId="60" applyFont="1" applyBorder="1" applyAlignment="1">
      <alignment horizontal="center" vertical="center"/>
      <protection/>
    </xf>
    <xf numFmtId="0" fontId="12" fillId="0" borderId="70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75" xfId="60" applyFont="1" applyBorder="1" applyAlignment="1">
      <alignment horizontal="right" vertical="center"/>
      <protection/>
    </xf>
    <xf numFmtId="0" fontId="3" fillId="0" borderId="69" xfId="60" applyFont="1" applyBorder="1" applyAlignment="1">
      <alignment horizontal="right" vertical="center"/>
      <protection/>
    </xf>
    <xf numFmtId="0" fontId="3" fillId="0" borderId="70" xfId="60" applyFont="1" applyBorder="1" applyAlignment="1">
      <alignment horizontal="right" vertical="center"/>
      <protection/>
    </xf>
    <xf numFmtId="0" fontId="3" fillId="0" borderId="72" xfId="60" applyFont="1" applyBorder="1" applyAlignment="1">
      <alignment horizontal="left" vertical="center"/>
      <protection/>
    </xf>
    <xf numFmtId="0" fontId="0" fillId="0" borderId="73" xfId="60" applyFont="1" applyBorder="1" applyAlignment="1">
      <alignment horizontal="left" vertical="center"/>
      <protection/>
    </xf>
    <xf numFmtId="0" fontId="0" fillId="0" borderId="75" xfId="60" applyFont="1" applyBorder="1" applyAlignment="1">
      <alignment horizontal="left" vertical="center"/>
      <protection/>
    </xf>
    <xf numFmtId="0" fontId="0" fillId="0" borderId="69" xfId="60" applyFont="1" applyBorder="1" applyAlignment="1">
      <alignment horizontal="left" vertical="center"/>
      <protection/>
    </xf>
    <xf numFmtId="0" fontId="0" fillId="0" borderId="23" xfId="60" applyFont="1" applyBorder="1" applyAlignment="1">
      <alignment horizontal="left" vertical="center"/>
      <protection/>
    </xf>
    <xf numFmtId="0" fontId="0" fillId="0" borderId="70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11" fillId="0" borderId="0" xfId="60" applyFont="1" applyBorder="1" applyAlignment="1">
      <alignment horizontal="center" vertical="center" shrinkToFit="1"/>
      <protection/>
    </xf>
    <xf numFmtId="0" fontId="12" fillId="0" borderId="72" xfId="60" applyFont="1" applyBorder="1" applyAlignment="1">
      <alignment horizontal="center" vertical="center"/>
      <protection/>
    </xf>
    <xf numFmtId="0" fontId="12" fillId="0" borderId="81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91" xfId="60" applyFont="1" applyBorder="1" applyAlignment="1">
      <alignment horizontal="center" vertical="center"/>
      <protection/>
    </xf>
    <xf numFmtId="0" fontId="12" fillId="0" borderId="69" xfId="60" applyFont="1" applyBorder="1" applyAlignment="1">
      <alignment horizontal="center" vertical="center"/>
      <protection/>
    </xf>
    <xf numFmtId="0" fontId="14" fillId="0" borderId="72" xfId="60" applyFont="1" applyBorder="1" applyAlignment="1">
      <alignment horizontal="center" vertical="center" wrapText="1"/>
      <protection/>
    </xf>
    <xf numFmtId="0" fontId="14" fillId="0" borderId="73" xfId="60" applyFont="1" applyBorder="1" applyAlignment="1">
      <alignment horizontal="center" vertical="center"/>
      <protection/>
    </xf>
    <xf numFmtId="0" fontId="14" fillId="0" borderId="75" xfId="60" applyFont="1" applyBorder="1" applyAlignment="1">
      <alignment horizontal="center" vertical="center"/>
      <protection/>
    </xf>
    <xf numFmtId="0" fontId="14" fillId="0" borderId="81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91" xfId="60" applyFont="1" applyBorder="1" applyAlignment="1">
      <alignment horizontal="center" vertical="center"/>
      <protection/>
    </xf>
    <xf numFmtId="0" fontId="14" fillId="0" borderId="69" xfId="60" applyFont="1" applyBorder="1" applyAlignment="1">
      <alignment horizontal="center" vertical="center"/>
      <protection/>
    </xf>
    <xf numFmtId="0" fontId="14" fillId="0" borderId="23" xfId="60" applyFont="1" applyBorder="1" applyAlignment="1">
      <alignment horizontal="center" vertical="center"/>
      <protection/>
    </xf>
    <xf numFmtId="0" fontId="14" fillId="0" borderId="7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right"/>
      <protection/>
    </xf>
    <xf numFmtId="0" fontId="3" fillId="0" borderId="126" xfId="60" applyFont="1" applyBorder="1" applyAlignment="1">
      <alignment horizontal="right"/>
      <protection/>
    </xf>
    <xf numFmtId="0" fontId="2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distributed" vertical="center"/>
      <protection/>
    </xf>
    <xf numFmtId="0" fontId="0" fillId="0" borderId="0" xfId="60" applyFont="1" applyAlignment="1">
      <alignment vertical="center"/>
      <protection/>
    </xf>
    <xf numFmtId="0" fontId="3" fillId="0" borderId="23" xfId="60" applyFont="1" applyBorder="1" applyAlignment="1">
      <alignment horizontal="right" vertical="center"/>
      <protection/>
    </xf>
    <xf numFmtId="0" fontId="0" fillId="0" borderId="23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114300</xdr:colOff>
      <xdr:row>1</xdr:row>
      <xdr:rowOff>228600</xdr:rowOff>
    </xdr:from>
    <xdr:to>
      <xdr:col>34</xdr:col>
      <xdr:colOff>57150</xdr:colOff>
      <xdr:row>14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982075" y="447675"/>
          <a:ext cx="3371850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このシートには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22</xdr:row>
      <xdr:rowOff>38100</xdr:rowOff>
    </xdr:from>
    <xdr:to>
      <xdr:col>1</xdr:col>
      <xdr:colOff>2171700</xdr:colOff>
      <xdr:row>29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266700" y="4686300"/>
          <a:ext cx="3629025" cy="1971675"/>
        </a:xfrm>
        <a:prstGeom prst="wedgeRoundRectCallout">
          <a:avLst>
            <a:gd name="adj1" fmla="val -14671"/>
            <a:gd name="adj2" fmla="val -14938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学校名略称基準について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全国高体連ソフトテニス専門部、略称申し合わせに準ずること。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　６文字以内とする。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　商業、工業、農業、実業等の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３　附属、付属の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「属」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　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、短期大学は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とする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５　女子は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「子」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は省かなくてもよい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>
    <xdr:from>
      <xdr:col>8</xdr:col>
      <xdr:colOff>857250</xdr:colOff>
      <xdr:row>0</xdr:row>
      <xdr:rowOff>57150</xdr:rowOff>
    </xdr:from>
    <xdr:to>
      <xdr:col>9</xdr:col>
      <xdr:colOff>933450</xdr:colOff>
      <xdr:row>1</xdr:row>
      <xdr:rowOff>904875</xdr:rowOff>
    </xdr:to>
    <xdr:sp>
      <xdr:nvSpPr>
        <xdr:cNvPr id="2" name="AutoShape 2"/>
        <xdr:cNvSpPr>
          <a:spLocks/>
        </xdr:cNvSpPr>
      </xdr:nvSpPr>
      <xdr:spPr>
        <a:xfrm>
          <a:off x="9972675" y="57150"/>
          <a:ext cx="1028700" cy="1019175"/>
        </a:xfrm>
        <a:prstGeom prst="wedgeRoundRectCallout">
          <a:avLst>
            <a:gd name="adj1" fmla="val -80731"/>
            <a:gd name="adj2" fmla="val 6212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生年月日は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H1.10.10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のように、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記入して下さい。年齢は、自動的に計算されます。</a:t>
          </a:r>
        </a:p>
      </xdr:txBody>
    </xdr:sp>
    <xdr:clientData/>
  </xdr:twoCellAnchor>
  <xdr:twoCellAnchor>
    <xdr:from>
      <xdr:col>0</xdr:col>
      <xdr:colOff>142875</xdr:colOff>
      <xdr:row>1</xdr:row>
      <xdr:rowOff>209550</xdr:rowOff>
    </xdr:from>
    <xdr:to>
      <xdr:col>0</xdr:col>
      <xdr:colOff>1200150</xdr:colOff>
      <xdr:row>1</xdr:row>
      <xdr:rowOff>666750</xdr:rowOff>
    </xdr:to>
    <xdr:sp>
      <xdr:nvSpPr>
        <xdr:cNvPr id="3" name="AutoShape 2"/>
        <xdr:cNvSpPr>
          <a:spLocks/>
        </xdr:cNvSpPr>
      </xdr:nvSpPr>
      <xdr:spPr>
        <a:xfrm>
          <a:off x="142875" y="381000"/>
          <a:ext cx="1057275" cy="457200"/>
        </a:xfrm>
        <a:prstGeom prst="wedgeRoundRectCallout">
          <a:avLst>
            <a:gd name="adj1" fmla="val 53199"/>
            <a:gd name="adj2" fmla="val 21610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高等学校は省略してください。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20</xdr:row>
      <xdr:rowOff>76200</xdr:rowOff>
    </xdr:from>
    <xdr:to>
      <xdr:col>1</xdr:col>
      <xdr:colOff>2133600</xdr:colOff>
      <xdr:row>30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247650" y="3552825"/>
          <a:ext cx="3609975" cy="1800225"/>
        </a:xfrm>
        <a:prstGeom prst="wedgeRoundRectCallout">
          <a:avLst>
            <a:gd name="adj1" fmla="val -36773"/>
            <a:gd name="adj2" fmla="val -16932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学校名略称基準について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全国高体連ソフトテニス専門部、略称申し合わせに準ずること。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　６文字以内とする。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　商業、工業、農業、実業等の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３　附属、付属の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「属」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　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、短期大学は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とする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５　女子は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「子」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は省かなくてもよい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>
    <xdr:from>
      <xdr:col>9</xdr:col>
      <xdr:colOff>361950</xdr:colOff>
      <xdr:row>21</xdr:row>
      <xdr:rowOff>95250</xdr:rowOff>
    </xdr:from>
    <xdr:to>
      <xdr:col>9</xdr:col>
      <xdr:colOff>1428750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48775" y="3752850"/>
          <a:ext cx="1066800" cy="1123950"/>
        </a:xfrm>
        <a:prstGeom prst="wedgeRoundRectCallout">
          <a:avLst>
            <a:gd name="adj1" fmla="val -98583"/>
            <a:gd name="adj2" fmla="val -7424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生年月日は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H1.10.10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のように、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記入して下さい。年齢は、自動的に計算されます。</a:t>
          </a:r>
        </a:p>
      </xdr:txBody>
    </xdr:sp>
    <xdr:clientData/>
  </xdr:twoCellAnchor>
  <xdr:twoCellAnchor>
    <xdr:from>
      <xdr:col>1</xdr:col>
      <xdr:colOff>1828800</xdr:colOff>
      <xdr:row>0</xdr:row>
      <xdr:rowOff>66675</xdr:rowOff>
    </xdr:from>
    <xdr:to>
      <xdr:col>2</xdr:col>
      <xdr:colOff>161925</xdr:colOff>
      <xdr:row>3</xdr:row>
      <xdr:rowOff>0</xdr:rowOff>
    </xdr:to>
    <xdr:sp>
      <xdr:nvSpPr>
        <xdr:cNvPr id="3" name="AutoShape 2"/>
        <xdr:cNvSpPr>
          <a:spLocks/>
        </xdr:cNvSpPr>
      </xdr:nvSpPr>
      <xdr:spPr>
        <a:xfrm>
          <a:off x="3552825" y="66675"/>
          <a:ext cx="1066800" cy="457200"/>
        </a:xfrm>
        <a:prstGeom prst="wedgeRoundRectCallout">
          <a:avLst>
            <a:gd name="adj1" fmla="val -49481"/>
            <a:gd name="adj2" fmla="val 10568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高等学校は省略してください。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6</xdr:row>
      <xdr:rowOff>123825</xdr:rowOff>
    </xdr:from>
    <xdr:to>
      <xdr:col>21</xdr:col>
      <xdr:colOff>638175</xdr:colOff>
      <xdr:row>26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77100" y="1304925"/>
          <a:ext cx="62769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このページは当日印刷して持参し、万が一変更がある場合には手書きで提出してください。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4</xdr:row>
      <xdr:rowOff>152400</xdr:rowOff>
    </xdr:from>
    <xdr:to>
      <xdr:col>25</xdr:col>
      <xdr:colOff>190500</xdr:colOff>
      <xdr:row>13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24700" y="1028700"/>
          <a:ext cx="6762750" cy="1971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このページは当日印刷して持参し、万が一変更がある場合には手書きで提出してください。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3"/>
  <sheetViews>
    <sheetView view="pageBreakPreview" zoomScaleNormal="110" zoomScaleSheetLayoutView="100" zoomScalePageLayoutView="0" workbookViewId="0" topLeftCell="A28">
      <selection activeCell="S44" sqref="S44"/>
    </sheetView>
  </sheetViews>
  <sheetFormatPr defaultColWidth="9.00390625" defaultRowHeight="13.5"/>
  <cols>
    <col min="1" max="1" width="9.00390625" style="14" customWidth="1"/>
    <col min="2" max="2" width="3.50390625" style="14" bestFit="1" customWidth="1"/>
    <col min="3" max="3" width="9.625" style="14" customWidth="1"/>
    <col min="4" max="19" width="3.625" style="14" customWidth="1"/>
    <col min="20" max="23" width="3.625" style="15" customWidth="1"/>
    <col min="24" max="29" width="3.625" style="14" customWidth="1"/>
    <col min="30" max="16384" width="9.00390625" style="14" customWidth="1"/>
  </cols>
  <sheetData>
    <row r="1" spans="2:28" s="2" customFormat="1" ht="17.25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1:29" s="3" customFormat="1" ht="24">
      <c r="A2" s="130" t="s">
        <v>120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spans="1:29" s="3" customFormat="1" ht="24">
      <c r="A3" s="130" t="s">
        <v>121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</row>
    <row r="4" spans="1:29" s="3" customFormat="1" ht="34.5" customHeight="1" thickBot="1">
      <c r="A4" s="131" t="s">
        <v>109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</row>
    <row r="5" spans="1:29" s="3" customFormat="1" ht="15" customHeight="1">
      <c r="A5" s="132">
        <f>IF('入力用シート'!B17="","",'入力用シート'!B17)</f>
      </c>
      <c r="B5" s="133"/>
      <c r="C5" s="134"/>
      <c r="D5" s="56"/>
      <c r="E5" s="6"/>
      <c r="F5" s="6"/>
      <c r="G5" s="6"/>
      <c r="H5" s="4"/>
      <c r="I5" s="4"/>
      <c r="Q5" s="1"/>
      <c r="R5" s="1"/>
      <c r="S5" s="1"/>
      <c r="T5" s="5"/>
      <c r="U5" s="5"/>
      <c r="V5" s="231" t="s">
        <v>3</v>
      </c>
      <c r="W5" s="232"/>
      <c r="X5" s="232"/>
      <c r="Y5" s="221" t="s">
        <v>122</v>
      </c>
      <c r="Z5" s="221"/>
      <c r="AA5" s="221"/>
      <c r="AB5" s="221"/>
      <c r="AC5" s="222"/>
    </row>
    <row r="6" spans="1:29" s="3" customFormat="1" ht="15" customHeight="1" thickBot="1">
      <c r="A6" s="135"/>
      <c r="B6" s="136"/>
      <c r="C6" s="137"/>
      <c r="D6" s="6"/>
      <c r="E6" s="6"/>
      <c r="F6" s="6"/>
      <c r="G6" s="6"/>
      <c r="H6" s="4"/>
      <c r="I6" s="4"/>
      <c r="J6" s="6"/>
      <c r="K6" s="6"/>
      <c r="L6" s="6"/>
      <c r="M6" s="6"/>
      <c r="N6" s="6"/>
      <c r="O6" s="6"/>
      <c r="P6" s="6"/>
      <c r="Q6" s="7"/>
      <c r="R6" s="7"/>
      <c r="S6" s="7"/>
      <c r="T6" s="8"/>
      <c r="U6" s="8"/>
      <c r="V6" s="242" t="s">
        <v>4</v>
      </c>
      <c r="W6" s="243"/>
      <c r="X6" s="243"/>
      <c r="Y6" s="244" t="s">
        <v>5</v>
      </c>
      <c r="Z6" s="244"/>
      <c r="AA6" s="244"/>
      <c r="AB6" s="244"/>
      <c r="AC6" s="245"/>
    </row>
    <row r="7" spans="2:29" s="2" customFormat="1" ht="15" customHeight="1" thickBo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0"/>
      <c r="T7" s="10"/>
      <c r="U7" s="10"/>
      <c r="V7" s="255" t="s">
        <v>13</v>
      </c>
      <c r="W7" s="256"/>
      <c r="X7" s="256"/>
      <c r="Y7" s="202">
        <f>IF('入力用シート'!B3="","",'入力用シート'!B3)</f>
      </c>
      <c r="Z7" s="202"/>
      <c r="AA7" s="202"/>
      <c r="AB7" s="202"/>
      <c r="AC7" s="203"/>
    </row>
    <row r="8" spans="20:23" s="2" customFormat="1" ht="14.25" thickBot="1">
      <c r="T8" s="11"/>
      <c r="U8" s="11"/>
      <c r="V8" s="11"/>
      <c r="W8" s="11"/>
    </row>
    <row r="9" spans="1:29" s="2" customFormat="1" ht="19.5" customHeight="1">
      <c r="A9" s="138" t="s">
        <v>12</v>
      </c>
      <c r="B9" s="139"/>
      <c r="C9" s="204">
        <f>IF('入力用シート'!B7="","",'入力用シート'!B7)</f>
      </c>
      <c r="D9" s="205"/>
      <c r="E9" s="205"/>
      <c r="F9" s="205"/>
      <c r="G9" s="205"/>
      <c r="H9" s="205"/>
      <c r="I9" s="205"/>
      <c r="J9" s="205"/>
      <c r="K9" s="206"/>
      <c r="L9" s="210" t="s">
        <v>7</v>
      </c>
      <c r="M9" s="211"/>
      <c r="N9" s="211"/>
      <c r="O9" s="234"/>
      <c r="P9" s="210">
        <f>IF('入力用シート'!B9="","",'入力用シート'!B9)</f>
      </c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2"/>
    </row>
    <row r="10" spans="1:29" s="2" customFormat="1" ht="19.5" customHeight="1">
      <c r="A10" s="140"/>
      <c r="B10" s="141"/>
      <c r="C10" s="207"/>
      <c r="D10" s="208"/>
      <c r="E10" s="208"/>
      <c r="F10" s="208"/>
      <c r="G10" s="208"/>
      <c r="H10" s="208"/>
      <c r="I10" s="208"/>
      <c r="J10" s="208"/>
      <c r="K10" s="209"/>
      <c r="L10" s="235"/>
      <c r="M10" s="236"/>
      <c r="N10" s="236"/>
      <c r="O10" s="237"/>
      <c r="P10" s="213">
        <f>IF('入力用シート'!B10="","",'入力用シート'!B10)</f>
      </c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5"/>
    </row>
    <row r="11" spans="1:29" s="2" customFormat="1" ht="19.5" customHeight="1">
      <c r="A11" s="140"/>
      <c r="B11" s="141"/>
      <c r="C11" s="185">
        <f>IF('入力用シート'!B5="","",'入力用シート'!B5)</f>
      </c>
      <c r="D11" s="186"/>
      <c r="E11" s="186"/>
      <c r="F11" s="186"/>
      <c r="G11" s="186"/>
      <c r="H11" s="186"/>
      <c r="I11" s="249">
        <f>IF('入力用シート'!B6="","",'入力用シート'!B6)</f>
      </c>
      <c r="J11" s="249"/>
      <c r="K11" s="250"/>
      <c r="L11" s="235"/>
      <c r="M11" s="236"/>
      <c r="N11" s="236"/>
      <c r="O11" s="237"/>
      <c r="P11" s="173" t="str">
        <f>IF('入力用シート'!B11="","","TEL　"&amp;'入力用シート'!B11)&amp;"   "&amp;IF('入力用シート'!B12="","","FAX　"&amp;'入力用シート'!B12)</f>
        <v>   </v>
      </c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s="2" customFormat="1" ht="19.5" customHeight="1">
      <c r="A12" s="140"/>
      <c r="B12" s="141"/>
      <c r="C12" s="187"/>
      <c r="D12" s="188"/>
      <c r="E12" s="188"/>
      <c r="F12" s="188"/>
      <c r="G12" s="188"/>
      <c r="H12" s="188"/>
      <c r="I12" s="251"/>
      <c r="J12" s="251"/>
      <c r="K12" s="252"/>
      <c r="L12" s="166"/>
      <c r="M12" s="167"/>
      <c r="N12" s="167"/>
      <c r="O12" s="168"/>
      <c r="P12" s="176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8"/>
    </row>
    <row r="13" spans="1:29" s="2" customFormat="1" ht="19.5" customHeight="1">
      <c r="A13" s="140"/>
      <c r="B13" s="141"/>
      <c r="C13" s="189"/>
      <c r="D13" s="190"/>
      <c r="E13" s="190"/>
      <c r="F13" s="190"/>
      <c r="G13" s="190"/>
      <c r="H13" s="190"/>
      <c r="I13" s="253"/>
      <c r="J13" s="253"/>
      <c r="K13" s="254"/>
      <c r="L13" s="225" t="s">
        <v>14</v>
      </c>
      <c r="M13" s="180"/>
      <c r="N13" s="180"/>
      <c r="O13" s="181"/>
      <c r="P13" s="225">
        <f>IF('入力用シート'!B14="","",'入力用シート'!B14)</f>
      </c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</row>
    <row r="14" spans="1:29" s="2" customFormat="1" ht="24.75" customHeight="1">
      <c r="A14" s="140"/>
      <c r="B14" s="141"/>
      <c r="C14" s="179" t="s">
        <v>116</v>
      </c>
      <c r="D14" s="180"/>
      <c r="E14" s="181"/>
      <c r="F14" s="191">
        <f>IF('入力用シート'!B8="","",'入力用シート'!B8)</f>
      </c>
      <c r="G14" s="192"/>
      <c r="H14" s="192"/>
      <c r="I14" s="192"/>
      <c r="J14" s="192"/>
      <c r="K14" s="193"/>
      <c r="L14" s="238"/>
      <c r="M14" s="239"/>
      <c r="N14" s="239"/>
      <c r="O14" s="240"/>
      <c r="P14" s="216">
        <f>IF('入力用シート'!B13="","",'入力用シート'!B13)</f>
      </c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8"/>
    </row>
    <row r="15" spans="1:29" ht="19.5" customHeight="1" thickBot="1">
      <c r="A15" s="142"/>
      <c r="B15" s="143"/>
      <c r="C15" s="182"/>
      <c r="D15" s="183"/>
      <c r="E15" s="184"/>
      <c r="F15" s="194"/>
      <c r="G15" s="195"/>
      <c r="H15" s="195"/>
      <c r="I15" s="195"/>
      <c r="J15" s="195"/>
      <c r="K15" s="196"/>
      <c r="L15" s="182"/>
      <c r="M15" s="183"/>
      <c r="N15" s="183"/>
      <c r="O15" s="184"/>
      <c r="P15" s="219">
        <f>IF('入力用シート'!B15="","","TEL"&amp;'入力用シート'!B15)</f>
      </c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220"/>
    </row>
    <row r="16" spans="1:29" s="15" customFormat="1" ht="60" customHeight="1" thickBot="1" thickTop="1">
      <c r="A16" s="85" t="s">
        <v>66</v>
      </c>
      <c r="B16" s="86"/>
      <c r="C16" s="197" t="s">
        <v>16</v>
      </c>
      <c r="D16" s="198"/>
      <c r="E16" s="198"/>
      <c r="F16" s="198"/>
      <c r="G16" s="228" t="s">
        <v>18</v>
      </c>
      <c r="H16" s="229"/>
      <c r="I16" s="229"/>
      <c r="J16" s="229"/>
      <c r="K16" s="230"/>
      <c r="L16" s="199" t="s">
        <v>0</v>
      </c>
      <c r="M16" s="200"/>
      <c r="N16" s="200"/>
      <c r="O16" s="233"/>
      <c r="P16" s="246" t="s">
        <v>1</v>
      </c>
      <c r="Q16" s="247"/>
      <c r="R16" s="247"/>
      <c r="S16" s="247"/>
      <c r="T16" s="247"/>
      <c r="U16" s="248"/>
      <c r="V16" s="199" t="s">
        <v>8</v>
      </c>
      <c r="W16" s="233"/>
      <c r="X16" s="199" t="s">
        <v>9</v>
      </c>
      <c r="Y16" s="200"/>
      <c r="Z16" s="200"/>
      <c r="AA16" s="200"/>
      <c r="AB16" s="200"/>
      <c r="AC16" s="201"/>
    </row>
    <row r="17" spans="1:29" s="15" customFormat="1" ht="32.25" customHeight="1">
      <c r="A17" s="124">
        <f>IF('入力用シート'!D5="","",'入力用シート'!D5)</f>
      </c>
      <c r="B17" s="54" t="s">
        <v>10</v>
      </c>
      <c r="C17" s="151">
        <f>IF('入力用シート'!F5="","",'入力用シート'!F5)</f>
      </c>
      <c r="D17" s="152"/>
      <c r="E17" s="152"/>
      <c r="F17" s="152"/>
      <c r="G17" s="153">
        <f>IF('入力用シート'!G5="","","("&amp;'入力用シート'!G5&amp;")")</f>
      </c>
      <c r="H17" s="153"/>
      <c r="I17" s="153"/>
      <c r="J17" s="153"/>
      <c r="K17" s="154"/>
      <c r="L17" s="155">
        <f>IF('入力用シート'!H5="","",'入力用シート'!H5)</f>
      </c>
      <c r="M17" s="156"/>
      <c r="N17" s="156"/>
      <c r="O17" s="157"/>
      <c r="P17" s="158">
        <f>IF('入力用シート'!I5="","",'入力用シート'!I5)</f>
      </c>
      <c r="Q17" s="159"/>
      <c r="R17" s="159"/>
      <c r="S17" s="159"/>
      <c r="T17" s="159"/>
      <c r="U17" s="160"/>
      <c r="V17" s="155">
        <f>IF('入力用シート'!I5="","",'入力用シート'!K5)</f>
      </c>
      <c r="W17" s="157"/>
      <c r="X17" s="155">
        <f>IF('入力用シート'!L5="","",'入力用シート'!L5)</f>
      </c>
      <c r="Y17" s="156"/>
      <c r="Z17" s="156"/>
      <c r="AA17" s="156"/>
      <c r="AB17" s="156"/>
      <c r="AC17" s="161"/>
    </row>
    <row r="18" spans="1:29" s="15" customFormat="1" ht="32.25" customHeight="1" thickBot="1">
      <c r="A18" s="123"/>
      <c r="B18" s="55" t="s">
        <v>11</v>
      </c>
      <c r="C18" s="125">
        <f>IF('入力用シート'!F6="","",'入力用シート'!F6)</f>
      </c>
      <c r="D18" s="126"/>
      <c r="E18" s="126"/>
      <c r="F18" s="126"/>
      <c r="G18" s="127">
        <f>IF('入力用シート'!G6="","","("&amp;'入力用シート'!G6&amp;")")</f>
      </c>
      <c r="H18" s="127"/>
      <c r="I18" s="127"/>
      <c r="J18" s="127"/>
      <c r="K18" s="128"/>
      <c r="L18" s="144">
        <f>IF('入力用シート'!H6="","",'入力用シート'!H6)</f>
      </c>
      <c r="M18" s="145"/>
      <c r="N18" s="145"/>
      <c r="O18" s="146"/>
      <c r="P18" s="147">
        <f>IF('入力用シート'!I6="","",'入力用シート'!I6)</f>
      </c>
      <c r="Q18" s="148"/>
      <c r="R18" s="148"/>
      <c r="S18" s="148"/>
      <c r="T18" s="148"/>
      <c r="U18" s="149"/>
      <c r="V18" s="144">
        <f>IF('入力用シート'!I6="","",'入力用シート'!K6)</f>
      </c>
      <c r="W18" s="146"/>
      <c r="X18" s="144">
        <f>IF('入力用シート'!L6="","",'入力用シート'!L6)</f>
      </c>
      <c r="Y18" s="145"/>
      <c r="Z18" s="145"/>
      <c r="AA18" s="145"/>
      <c r="AB18" s="145"/>
      <c r="AC18" s="150"/>
    </row>
    <row r="19" spans="1:29" s="15" customFormat="1" ht="32.25" customHeight="1">
      <c r="A19" s="122">
        <f>IF('入力用シート'!D7="","",'入力用シート'!D7)</f>
      </c>
      <c r="B19" s="53" t="s">
        <v>10</v>
      </c>
      <c r="C19" s="162">
        <f>IF('入力用シート'!F7="","",'入力用シート'!F7)</f>
      </c>
      <c r="D19" s="163"/>
      <c r="E19" s="163"/>
      <c r="F19" s="163"/>
      <c r="G19" s="164">
        <f>IF('入力用シート'!G7="","","("&amp;'入力用シート'!G7&amp;")")</f>
      </c>
      <c r="H19" s="164"/>
      <c r="I19" s="164"/>
      <c r="J19" s="164"/>
      <c r="K19" s="165"/>
      <c r="L19" s="166">
        <f>IF('入力用シート'!H7="","",'入力用シート'!H7)</f>
      </c>
      <c r="M19" s="167"/>
      <c r="N19" s="167"/>
      <c r="O19" s="168"/>
      <c r="P19" s="169">
        <f>IF('入力用シート'!I7="","",'入力用シート'!I7)</f>
      </c>
      <c r="Q19" s="170"/>
      <c r="R19" s="170"/>
      <c r="S19" s="170"/>
      <c r="T19" s="170"/>
      <c r="U19" s="171"/>
      <c r="V19" s="166">
        <f>IF('入力用シート'!I7="","",'入力用シート'!K7)</f>
      </c>
      <c r="W19" s="168"/>
      <c r="X19" s="166">
        <f>IF('入力用シート'!L7="","",'入力用シート'!L7)</f>
      </c>
      <c r="Y19" s="167"/>
      <c r="Z19" s="167"/>
      <c r="AA19" s="167"/>
      <c r="AB19" s="167"/>
      <c r="AC19" s="172"/>
    </row>
    <row r="20" spans="1:29" s="15" customFormat="1" ht="32.25" customHeight="1" thickBot="1">
      <c r="A20" s="123"/>
      <c r="B20" s="55" t="s">
        <v>11</v>
      </c>
      <c r="C20" s="125">
        <f>IF('入力用シート'!F8="","",'入力用シート'!F8)</f>
      </c>
      <c r="D20" s="126"/>
      <c r="E20" s="126"/>
      <c r="F20" s="126"/>
      <c r="G20" s="127">
        <f>IF('入力用シート'!G8="","","("&amp;'入力用シート'!G8&amp;")")</f>
      </c>
      <c r="H20" s="127"/>
      <c r="I20" s="127"/>
      <c r="J20" s="127"/>
      <c r="K20" s="128"/>
      <c r="L20" s="144">
        <f>IF('入力用シート'!H8="","",'入力用シート'!H8)</f>
      </c>
      <c r="M20" s="145"/>
      <c r="N20" s="145"/>
      <c r="O20" s="146"/>
      <c r="P20" s="147">
        <f>IF('入力用シート'!I8="","",'入力用シート'!I8)</f>
      </c>
      <c r="Q20" s="148"/>
      <c r="R20" s="148"/>
      <c r="S20" s="148"/>
      <c r="T20" s="148"/>
      <c r="U20" s="149"/>
      <c r="V20" s="144">
        <f>IF('入力用シート'!I8="","",'入力用シート'!K8)</f>
      </c>
      <c r="W20" s="146"/>
      <c r="X20" s="144">
        <f>IF('入力用シート'!L8="","",'入力用シート'!L8)</f>
      </c>
      <c r="Y20" s="145"/>
      <c r="Z20" s="145"/>
      <c r="AA20" s="145"/>
      <c r="AB20" s="145"/>
      <c r="AC20" s="150"/>
    </row>
    <row r="21" spans="1:29" s="15" customFormat="1" ht="32.25" customHeight="1">
      <c r="A21" s="122">
        <f>IF('入力用シート'!D9="","",'入力用シート'!D9)</f>
      </c>
      <c r="B21" s="53" t="s">
        <v>10</v>
      </c>
      <c r="C21" s="162">
        <f>IF('入力用シート'!F9="","",'入力用シート'!F9)</f>
      </c>
      <c r="D21" s="163"/>
      <c r="E21" s="163"/>
      <c r="F21" s="163"/>
      <c r="G21" s="164">
        <f>IF('入力用シート'!G9="","","("&amp;'入力用シート'!G9&amp;")")</f>
      </c>
      <c r="H21" s="164"/>
      <c r="I21" s="164"/>
      <c r="J21" s="164"/>
      <c r="K21" s="165"/>
      <c r="L21" s="166">
        <f>IF('入力用シート'!H9="","",'入力用シート'!H9)</f>
      </c>
      <c r="M21" s="167"/>
      <c r="N21" s="167"/>
      <c r="O21" s="168"/>
      <c r="P21" s="169">
        <f>IF('入力用シート'!I9="","",'入力用シート'!I9)</f>
      </c>
      <c r="Q21" s="170"/>
      <c r="R21" s="170"/>
      <c r="S21" s="170"/>
      <c r="T21" s="170"/>
      <c r="U21" s="171"/>
      <c r="V21" s="166">
        <f>IF('入力用シート'!I9="","",'入力用シート'!K9)</f>
      </c>
      <c r="W21" s="168"/>
      <c r="X21" s="166">
        <f>IF('入力用シート'!L9="","",'入力用シート'!L9)</f>
      </c>
      <c r="Y21" s="167"/>
      <c r="Z21" s="167"/>
      <c r="AA21" s="167"/>
      <c r="AB21" s="167"/>
      <c r="AC21" s="172"/>
    </row>
    <row r="22" spans="1:29" s="15" customFormat="1" ht="32.25" customHeight="1" thickBot="1">
      <c r="A22" s="123"/>
      <c r="B22" s="55" t="s">
        <v>11</v>
      </c>
      <c r="C22" s="125">
        <f>IF('入力用シート'!F10="","",'入力用シート'!F10)</f>
      </c>
      <c r="D22" s="126"/>
      <c r="E22" s="126"/>
      <c r="F22" s="126"/>
      <c r="G22" s="127">
        <f>IF('入力用シート'!G10="","","("&amp;'入力用シート'!G10&amp;")")</f>
      </c>
      <c r="H22" s="127"/>
      <c r="I22" s="127"/>
      <c r="J22" s="127"/>
      <c r="K22" s="128"/>
      <c r="L22" s="144">
        <f>IF('入力用シート'!H10="","",'入力用シート'!H10)</f>
      </c>
      <c r="M22" s="145"/>
      <c r="N22" s="145"/>
      <c r="O22" s="146"/>
      <c r="P22" s="147">
        <f>IF('入力用シート'!I10="","",'入力用シート'!I10)</f>
      </c>
      <c r="Q22" s="148"/>
      <c r="R22" s="148"/>
      <c r="S22" s="148"/>
      <c r="T22" s="148"/>
      <c r="U22" s="149"/>
      <c r="V22" s="144">
        <f>IF('入力用シート'!I10="","",'入力用シート'!K10)</f>
      </c>
      <c r="W22" s="146"/>
      <c r="X22" s="144">
        <f>IF('入力用シート'!L10="","",'入力用シート'!L10)</f>
      </c>
      <c r="Y22" s="145"/>
      <c r="Z22" s="145"/>
      <c r="AA22" s="145"/>
      <c r="AB22" s="145"/>
      <c r="AC22" s="150"/>
    </row>
    <row r="23" spans="1:29" s="15" customFormat="1" ht="32.25" customHeight="1">
      <c r="A23" s="122">
        <f>IF('入力用シート'!D11="","",'入力用シート'!D11)</f>
      </c>
      <c r="B23" s="53" t="s">
        <v>10</v>
      </c>
      <c r="C23" s="162">
        <f>IF('入力用シート'!F11="","",'入力用シート'!F11)</f>
      </c>
      <c r="D23" s="163"/>
      <c r="E23" s="163"/>
      <c r="F23" s="163"/>
      <c r="G23" s="164">
        <f>IF('入力用シート'!G11="","","("&amp;'入力用シート'!G11&amp;")")</f>
      </c>
      <c r="H23" s="164"/>
      <c r="I23" s="164"/>
      <c r="J23" s="164"/>
      <c r="K23" s="165"/>
      <c r="L23" s="166">
        <f>IF('入力用シート'!H11="","",'入力用シート'!H11)</f>
      </c>
      <c r="M23" s="167"/>
      <c r="N23" s="167"/>
      <c r="O23" s="168"/>
      <c r="P23" s="169">
        <f>IF('入力用シート'!I11="","",'入力用シート'!I11)</f>
      </c>
      <c r="Q23" s="170"/>
      <c r="R23" s="170"/>
      <c r="S23" s="170"/>
      <c r="T23" s="170"/>
      <c r="U23" s="171"/>
      <c r="V23" s="166">
        <f>IF('入力用シート'!I11="","",'入力用シート'!K11)</f>
      </c>
      <c r="W23" s="168"/>
      <c r="X23" s="166">
        <f>IF('入力用シート'!L11="","",'入力用シート'!L11)</f>
      </c>
      <c r="Y23" s="167"/>
      <c r="Z23" s="167"/>
      <c r="AA23" s="167"/>
      <c r="AB23" s="167"/>
      <c r="AC23" s="172"/>
    </row>
    <row r="24" spans="1:29" s="15" customFormat="1" ht="32.25" customHeight="1" thickBot="1">
      <c r="A24" s="123"/>
      <c r="B24" s="55" t="s">
        <v>11</v>
      </c>
      <c r="C24" s="125">
        <f>IF('入力用シート'!F12="","",'入力用シート'!F12)</f>
      </c>
      <c r="D24" s="126"/>
      <c r="E24" s="126"/>
      <c r="F24" s="126"/>
      <c r="G24" s="127">
        <f>IF('入力用シート'!G12="","","("&amp;'入力用シート'!G12&amp;")")</f>
      </c>
      <c r="H24" s="127"/>
      <c r="I24" s="127"/>
      <c r="J24" s="127"/>
      <c r="K24" s="128"/>
      <c r="L24" s="144">
        <f>IF('入力用シート'!H12="","",'入力用シート'!H12)</f>
      </c>
      <c r="M24" s="145"/>
      <c r="N24" s="145"/>
      <c r="O24" s="146"/>
      <c r="P24" s="147">
        <f>IF('入力用シート'!I12="","",'入力用シート'!I12)</f>
      </c>
      <c r="Q24" s="148"/>
      <c r="R24" s="148"/>
      <c r="S24" s="148"/>
      <c r="T24" s="148"/>
      <c r="U24" s="149"/>
      <c r="V24" s="144">
        <f>IF('入力用シート'!I12="","",'入力用シート'!K12)</f>
      </c>
      <c r="W24" s="146"/>
      <c r="X24" s="144">
        <f>IF('入力用シート'!L12="","",'入力用シート'!L12)</f>
      </c>
      <c r="Y24" s="145"/>
      <c r="Z24" s="145"/>
      <c r="AA24" s="145"/>
      <c r="AB24" s="145"/>
      <c r="AC24" s="150"/>
    </row>
    <row r="25" spans="1:29" s="15" customFormat="1" ht="32.25" customHeight="1">
      <c r="A25" s="122">
        <f>IF('入力用シート'!D13="","",'入力用シート'!D13)</f>
      </c>
      <c r="B25" s="53" t="s">
        <v>10</v>
      </c>
      <c r="C25" s="162">
        <f>IF('入力用シート'!F13="","",'入力用シート'!F13)</f>
      </c>
      <c r="D25" s="163"/>
      <c r="E25" s="163"/>
      <c r="F25" s="163"/>
      <c r="G25" s="164">
        <f>IF('入力用シート'!G13="","","("&amp;'入力用シート'!G13&amp;")")</f>
      </c>
      <c r="H25" s="164"/>
      <c r="I25" s="164"/>
      <c r="J25" s="164"/>
      <c r="K25" s="165"/>
      <c r="L25" s="166">
        <f>IF('入力用シート'!H13="","",'入力用シート'!H13)</f>
      </c>
      <c r="M25" s="167"/>
      <c r="N25" s="167"/>
      <c r="O25" s="168"/>
      <c r="P25" s="169">
        <f>IF('入力用シート'!I13="","",'入力用シート'!I13)</f>
      </c>
      <c r="Q25" s="170"/>
      <c r="R25" s="170"/>
      <c r="S25" s="170"/>
      <c r="T25" s="170"/>
      <c r="U25" s="171"/>
      <c r="V25" s="166">
        <f>IF('入力用シート'!I13="","",'入力用シート'!K13)</f>
      </c>
      <c r="W25" s="168"/>
      <c r="X25" s="166">
        <f>IF('入力用シート'!L13="","",'入力用シート'!L13)</f>
      </c>
      <c r="Y25" s="167"/>
      <c r="Z25" s="167"/>
      <c r="AA25" s="167"/>
      <c r="AB25" s="167"/>
      <c r="AC25" s="172"/>
    </row>
    <row r="26" spans="1:29" s="15" customFormat="1" ht="32.25" customHeight="1" thickBot="1">
      <c r="A26" s="123"/>
      <c r="B26" s="55" t="s">
        <v>11</v>
      </c>
      <c r="C26" s="125">
        <f>IF('入力用シート'!F14="","",'入力用シート'!F14)</f>
      </c>
      <c r="D26" s="126"/>
      <c r="E26" s="126"/>
      <c r="F26" s="126"/>
      <c r="G26" s="127">
        <f>IF('入力用シート'!G14="","","("&amp;'入力用シート'!G14&amp;")")</f>
      </c>
      <c r="H26" s="127"/>
      <c r="I26" s="127"/>
      <c r="J26" s="127"/>
      <c r="K26" s="128"/>
      <c r="L26" s="144">
        <f>IF('入力用シート'!H14="","",'入力用シート'!H14)</f>
      </c>
      <c r="M26" s="145"/>
      <c r="N26" s="145"/>
      <c r="O26" s="146"/>
      <c r="P26" s="147">
        <f>IF('入力用シート'!I14="","",'入力用シート'!I14)</f>
      </c>
      <c r="Q26" s="148"/>
      <c r="R26" s="148"/>
      <c r="S26" s="148"/>
      <c r="T26" s="148"/>
      <c r="U26" s="149"/>
      <c r="V26" s="144">
        <f>IF('入力用シート'!I14="","",'入力用シート'!K14)</f>
      </c>
      <c r="W26" s="146"/>
      <c r="X26" s="144">
        <f>IF('入力用シート'!L14="","",'入力用シート'!L14)</f>
      </c>
      <c r="Y26" s="145"/>
      <c r="Z26" s="145"/>
      <c r="AA26" s="145"/>
      <c r="AB26" s="145"/>
      <c r="AC26" s="150"/>
    </row>
    <row r="27" spans="1:29" s="15" customFormat="1" ht="32.25" customHeight="1">
      <c r="A27" s="122">
        <f>IF('入力用シート'!D15="","",'入力用シート'!D15)</f>
      </c>
      <c r="B27" s="53" t="s">
        <v>10</v>
      </c>
      <c r="C27" s="162">
        <f>IF('入力用シート'!F15="","",'入力用シート'!F15)</f>
      </c>
      <c r="D27" s="163"/>
      <c r="E27" s="163"/>
      <c r="F27" s="163"/>
      <c r="G27" s="164">
        <f>IF('入力用シート'!G15="","","("&amp;'入力用シート'!G15&amp;")")</f>
      </c>
      <c r="H27" s="164"/>
      <c r="I27" s="164"/>
      <c r="J27" s="164"/>
      <c r="K27" s="165"/>
      <c r="L27" s="166">
        <f>IF('入力用シート'!H15="","",'入力用シート'!H15)</f>
      </c>
      <c r="M27" s="167"/>
      <c r="N27" s="167"/>
      <c r="O27" s="168"/>
      <c r="P27" s="169">
        <f>IF('入力用シート'!I15="","",'入力用シート'!I15)</f>
      </c>
      <c r="Q27" s="170"/>
      <c r="R27" s="170"/>
      <c r="S27" s="170"/>
      <c r="T27" s="170"/>
      <c r="U27" s="171"/>
      <c r="V27" s="166">
        <f>IF('入力用シート'!I15="","",'入力用シート'!K15)</f>
      </c>
      <c r="W27" s="168"/>
      <c r="X27" s="166">
        <f>IF('入力用シート'!L15="","",'入力用シート'!L15)</f>
      </c>
      <c r="Y27" s="167"/>
      <c r="Z27" s="167"/>
      <c r="AA27" s="167"/>
      <c r="AB27" s="167"/>
      <c r="AC27" s="172"/>
    </row>
    <row r="28" spans="1:29" s="15" customFormat="1" ht="32.25" customHeight="1" thickBot="1">
      <c r="A28" s="123"/>
      <c r="B28" s="55" t="s">
        <v>11</v>
      </c>
      <c r="C28" s="125">
        <f>IF('入力用シート'!F16="","",'入力用シート'!F16)</f>
      </c>
      <c r="D28" s="126"/>
      <c r="E28" s="126"/>
      <c r="F28" s="126"/>
      <c r="G28" s="127">
        <f>IF('入力用シート'!G16="","","("&amp;'入力用シート'!G16&amp;")")</f>
      </c>
      <c r="H28" s="127"/>
      <c r="I28" s="127"/>
      <c r="J28" s="127"/>
      <c r="K28" s="128"/>
      <c r="L28" s="144">
        <f>IF('入力用シート'!H16="","",'入力用シート'!H16)</f>
      </c>
      <c r="M28" s="145"/>
      <c r="N28" s="145"/>
      <c r="O28" s="146"/>
      <c r="P28" s="147">
        <f>IF('入力用シート'!I16="","",'入力用シート'!I16)</f>
      </c>
      <c r="Q28" s="148"/>
      <c r="R28" s="148"/>
      <c r="S28" s="148"/>
      <c r="T28" s="148"/>
      <c r="U28" s="149"/>
      <c r="V28" s="144">
        <f>IF('入力用シート'!I16="","",'入力用シート'!K16)</f>
      </c>
      <c r="W28" s="146"/>
      <c r="X28" s="144">
        <f>IF('入力用シート'!L16="","",'入力用シート'!L16)</f>
      </c>
      <c r="Y28" s="145"/>
      <c r="Z28" s="145"/>
      <c r="AA28" s="145"/>
      <c r="AB28" s="145"/>
      <c r="AC28" s="150"/>
    </row>
    <row r="29" spans="1:29" s="15" customFormat="1" ht="32.25" customHeight="1">
      <c r="A29" s="124">
        <f>IF('入力用シート'!D17="","",'入力用シート'!D17)</f>
      </c>
      <c r="B29" s="54" t="s">
        <v>10</v>
      </c>
      <c r="C29" s="151">
        <f>IF('入力用シート'!F17="","",'入力用シート'!F17)</f>
      </c>
      <c r="D29" s="152"/>
      <c r="E29" s="152"/>
      <c r="F29" s="152"/>
      <c r="G29" s="153">
        <f>IF('入力用シート'!G17="","","("&amp;'入力用シート'!G17&amp;")")</f>
      </c>
      <c r="H29" s="153"/>
      <c r="I29" s="153"/>
      <c r="J29" s="153"/>
      <c r="K29" s="154"/>
      <c r="L29" s="155">
        <f>IF('入力用シート'!H17="","",'入力用シート'!H17)</f>
      </c>
      <c r="M29" s="156"/>
      <c r="N29" s="156"/>
      <c r="O29" s="157"/>
      <c r="P29" s="158">
        <f>IF('入力用シート'!I17="","",'入力用シート'!I17)</f>
      </c>
      <c r="Q29" s="159"/>
      <c r="R29" s="159"/>
      <c r="S29" s="159"/>
      <c r="T29" s="159"/>
      <c r="U29" s="160"/>
      <c r="V29" s="155">
        <f>IF('入力用シート'!I17="","",'入力用シート'!K17)</f>
      </c>
      <c r="W29" s="157"/>
      <c r="X29" s="155">
        <f>IF('入力用シート'!L17="","",'入力用シート'!L17)</f>
      </c>
      <c r="Y29" s="156"/>
      <c r="Z29" s="156"/>
      <c r="AA29" s="156"/>
      <c r="AB29" s="156"/>
      <c r="AC29" s="161"/>
    </row>
    <row r="30" spans="1:29" s="15" customFormat="1" ht="32.25" customHeight="1" thickBot="1">
      <c r="A30" s="123"/>
      <c r="B30" s="55" t="s">
        <v>11</v>
      </c>
      <c r="C30" s="125">
        <f>IF('入力用シート'!F18="","",'入力用シート'!F18)</f>
      </c>
      <c r="D30" s="126"/>
      <c r="E30" s="126"/>
      <c r="F30" s="126"/>
      <c r="G30" s="127">
        <f>IF('入力用シート'!G18="","","("&amp;'入力用シート'!G18&amp;")")</f>
      </c>
      <c r="H30" s="127"/>
      <c r="I30" s="127"/>
      <c r="J30" s="127"/>
      <c r="K30" s="128"/>
      <c r="L30" s="144">
        <f>IF('入力用シート'!H18="","",'入力用シート'!H18)</f>
      </c>
      <c r="M30" s="145"/>
      <c r="N30" s="145"/>
      <c r="O30" s="146"/>
      <c r="P30" s="147">
        <f>IF('入力用シート'!I18="","",'入力用シート'!I18)</f>
      </c>
      <c r="Q30" s="148"/>
      <c r="R30" s="148"/>
      <c r="S30" s="148"/>
      <c r="T30" s="148"/>
      <c r="U30" s="149"/>
      <c r="V30" s="144">
        <f>IF('入力用シート'!I18="","",'入力用シート'!K18)</f>
      </c>
      <c r="W30" s="146"/>
      <c r="X30" s="144">
        <f>IF('入力用シート'!L18="","",'入力用シート'!L18)</f>
      </c>
      <c r="Y30" s="145"/>
      <c r="Z30" s="145"/>
      <c r="AA30" s="145"/>
      <c r="AB30" s="145"/>
      <c r="AC30" s="150"/>
    </row>
    <row r="31" spans="1:29" s="15" customFormat="1" ht="32.25" customHeight="1">
      <c r="A31" s="124">
        <f>IF('入力用シート'!D19="","",'入力用シート'!D19)</f>
      </c>
      <c r="B31" s="54" t="s">
        <v>10</v>
      </c>
      <c r="C31" s="151">
        <f>IF('入力用シート'!F19="","",'入力用シート'!F19)</f>
      </c>
      <c r="D31" s="152"/>
      <c r="E31" s="152"/>
      <c r="F31" s="152"/>
      <c r="G31" s="153">
        <f>IF('入力用シート'!G19="","","("&amp;'入力用シート'!G19&amp;")")</f>
      </c>
      <c r="H31" s="153"/>
      <c r="I31" s="153"/>
      <c r="J31" s="153"/>
      <c r="K31" s="154"/>
      <c r="L31" s="155">
        <f>IF('入力用シート'!H19="","",'入力用シート'!H19)</f>
      </c>
      <c r="M31" s="156"/>
      <c r="N31" s="156"/>
      <c r="O31" s="157"/>
      <c r="P31" s="158">
        <f>IF('入力用シート'!I19="","",'入力用シート'!I19)</f>
      </c>
      <c r="Q31" s="159"/>
      <c r="R31" s="159"/>
      <c r="S31" s="159"/>
      <c r="T31" s="159"/>
      <c r="U31" s="160"/>
      <c r="V31" s="155">
        <f>IF('入力用シート'!I19="","",'入力用シート'!K19)</f>
      </c>
      <c r="W31" s="157"/>
      <c r="X31" s="155">
        <f>IF('入力用シート'!L19="","",'入力用シート'!L19)</f>
      </c>
      <c r="Y31" s="156"/>
      <c r="Z31" s="156"/>
      <c r="AA31" s="156"/>
      <c r="AB31" s="156"/>
      <c r="AC31" s="161"/>
    </row>
    <row r="32" spans="1:29" s="15" customFormat="1" ht="32.25" customHeight="1" thickBot="1">
      <c r="A32" s="123"/>
      <c r="B32" s="55" t="s">
        <v>11</v>
      </c>
      <c r="C32" s="125">
        <f>IF('入力用シート'!F20="","",'入力用シート'!F20)</f>
      </c>
      <c r="D32" s="126"/>
      <c r="E32" s="126"/>
      <c r="F32" s="126"/>
      <c r="G32" s="127">
        <f>IF('入力用シート'!G20="","","("&amp;'入力用シート'!G20&amp;")")</f>
      </c>
      <c r="H32" s="127"/>
      <c r="I32" s="127"/>
      <c r="J32" s="127"/>
      <c r="K32" s="128"/>
      <c r="L32" s="144">
        <f>IF('入力用シート'!H20="","",'入力用シート'!H20)</f>
      </c>
      <c r="M32" s="145"/>
      <c r="N32" s="145"/>
      <c r="O32" s="146"/>
      <c r="P32" s="147">
        <f>IF('入力用シート'!I20="","",'入力用シート'!I20)</f>
      </c>
      <c r="Q32" s="148"/>
      <c r="R32" s="148"/>
      <c r="S32" s="148"/>
      <c r="T32" s="148"/>
      <c r="U32" s="149"/>
      <c r="V32" s="144">
        <f>IF('入力用シート'!I20="","",'入力用シート'!K20)</f>
      </c>
      <c r="W32" s="146"/>
      <c r="X32" s="144">
        <f>IF('入力用シート'!L20="","",'入力用シート'!L20)</f>
      </c>
      <c r="Y32" s="145"/>
      <c r="Z32" s="145"/>
      <c r="AA32" s="145"/>
      <c r="AB32" s="145"/>
      <c r="AC32" s="150"/>
    </row>
    <row r="33" spans="2:29" s="15" customFormat="1" ht="19.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3"/>
      <c r="R33" s="13"/>
      <c r="S33" s="13"/>
      <c r="T33" s="13"/>
      <c r="U33" s="12"/>
      <c r="V33" s="12"/>
      <c r="W33" s="12"/>
      <c r="X33" s="12"/>
      <c r="Y33" s="12"/>
      <c r="Z33" s="12"/>
      <c r="AA33" s="12"/>
      <c r="AB33" s="12"/>
      <c r="AC33" s="9"/>
    </row>
    <row r="34" spans="2:29" s="15" customFormat="1" ht="15" customHeight="1">
      <c r="B34" s="259" t="s">
        <v>2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9"/>
    </row>
    <row r="35" spans="2:29" s="15" customFormat="1" ht="19.5" customHeight="1">
      <c r="B35" s="28"/>
      <c r="C35" s="28"/>
      <c r="D35" s="28"/>
      <c r="E35" s="29"/>
      <c r="F35" s="29"/>
      <c r="G35" s="29"/>
      <c r="H35" s="29"/>
      <c r="I35" s="29"/>
      <c r="J35" s="29"/>
      <c r="K35" s="29"/>
      <c r="L35" s="29"/>
      <c r="M35" s="224">
        <f>IF('入力用シート'!B16="","",'入力用シート'!B16)</f>
      </c>
      <c r="N35" s="224"/>
      <c r="O35" s="224"/>
      <c r="P35" s="224"/>
      <c r="Q35" s="224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9"/>
    </row>
    <row r="36" spans="2:29" s="15" customFormat="1" ht="15" customHeight="1">
      <c r="B36" s="18"/>
      <c r="C36" s="18"/>
      <c r="D36" s="261" t="str">
        <f>IF('入力用シート'!B5="","",'入力用シート'!B5)&amp;" "&amp;"高等学校長　"&amp;IF('入力用シート'!B18="","",'入力用シート'!B18)&amp;"　　㊞    "</f>
        <v> 高等学校長　　　㊞    </v>
      </c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</row>
    <row r="37" spans="2:29" s="15" customFormat="1" ht="19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9"/>
    </row>
    <row r="38" spans="1:29" s="15" customFormat="1" ht="15" customHeight="1">
      <c r="A38" s="129" t="s">
        <v>28</v>
      </c>
      <c r="B38" s="129"/>
      <c r="C38" s="27">
        <f>IF('入力用シート'!B3="","",'入力用シート'!B3)</f>
      </c>
      <c r="D38" s="223" t="s">
        <v>64</v>
      </c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"/>
      <c r="V38" s="22"/>
      <c r="W38" s="22"/>
      <c r="X38" s="22"/>
      <c r="Y38" s="22"/>
      <c r="Z38" s="22"/>
      <c r="AA38" s="22"/>
      <c r="AB38" s="22"/>
      <c r="AC38" s="9"/>
    </row>
    <row r="39" spans="2:29" s="15" customFormat="1" ht="19.5" customHeight="1">
      <c r="B39" s="28"/>
      <c r="C39" s="28"/>
      <c r="D39" s="28"/>
      <c r="E39" s="29"/>
      <c r="F39" s="29"/>
      <c r="G39" s="29"/>
      <c r="H39" s="29"/>
      <c r="I39" s="29"/>
      <c r="J39" s="29"/>
      <c r="K39" s="29"/>
      <c r="L39" s="29"/>
      <c r="M39" s="224">
        <f>IF('入力用シート'!B16="","",'入力用シート'!B16)</f>
      </c>
      <c r="N39" s="224"/>
      <c r="O39" s="224"/>
      <c r="P39" s="224"/>
      <c r="Q39" s="224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9"/>
      <c r="AC39" s="9"/>
    </row>
    <row r="40" spans="2:29" s="15" customFormat="1" ht="15" customHeight="1">
      <c r="B40" s="3"/>
      <c r="C40" s="3"/>
      <c r="D40" s="260" t="str">
        <f>IF('入力用シート'!B3="","",'入力用シート'!B3)&amp;" "&amp;"高等学校体育連盟会長　"&amp;IF('入力用シート'!B4="","",'入力用シート'!B4)&amp;"　　㊞    "</f>
        <v> 高等学校体育連盟会長　　　㊞    </v>
      </c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</row>
    <row r="41" spans="2:29" s="15" customFormat="1" ht="19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  <c r="U41" s="18"/>
      <c r="V41" s="18"/>
      <c r="W41" s="18"/>
      <c r="X41" s="18"/>
      <c r="Y41" s="18"/>
      <c r="Z41" s="18"/>
      <c r="AA41" s="18"/>
      <c r="AB41" s="18"/>
      <c r="AC41" s="9"/>
    </row>
    <row r="42" spans="2:29" s="15" customFormat="1" ht="21" customHeight="1">
      <c r="B42" s="257" t="s">
        <v>123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8"/>
      <c r="T42" s="258"/>
      <c r="U42" s="258"/>
      <c r="V42" s="21"/>
      <c r="W42" s="21"/>
      <c r="X42" s="21"/>
      <c r="Y42" s="21"/>
      <c r="Z42" s="21"/>
      <c r="AA42" s="21"/>
      <c r="AB42" s="21"/>
      <c r="AC42" s="9"/>
    </row>
    <row r="43" spans="2:29" s="15" customFormat="1" ht="19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X43" s="14"/>
      <c r="Y43" s="14"/>
      <c r="Z43" s="14"/>
      <c r="AA43" s="14"/>
      <c r="AB43" s="14"/>
      <c r="AC43" s="9"/>
    </row>
    <row r="44" spans="2:29" s="15" customFormat="1" ht="1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X44" s="14"/>
      <c r="Y44" s="14"/>
      <c r="Z44" s="14"/>
      <c r="AA44" s="14"/>
      <c r="AB44" s="14"/>
      <c r="AC44" s="9"/>
    </row>
    <row r="45" spans="2:29" s="15" customFormat="1" ht="19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X45" s="14"/>
      <c r="Y45" s="14"/>
      <c r="Z45" s="14"/>
      <c r="AA45" s="14"/>
      <c r="AB45" s="14"/>
      <c r="AC45" s="9"/>
    </row>
    <row r="46" spans="2:29" s="15" customFormat="1" ht="1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X46" s="14"/>
      <c r="Y46" s="14"/>
      <c r="Z46" s="14"/>
      <c r="AA46" s="14"/>
      <c r="AB46" s="14"/>
      <c r="AC46" s="9"/>
    </row>
    <row r="47" spans="2:29" s="15" customFormat="1" ht="19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X47" s="14"/>
      <c r="Y47" s="14"/>
      <c r="Z47" s="14"/>
      <c r="AA47" s="14"/>
      <c r="AB47" s="14"/>
      <c r="AC47" s="9"/>
    </row>
    <row r="48" spans="2:29" s="15" customFormat="1" ht="1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X48" s="14"/>
      <c r="Y48" s="14"/>
      <c r="Z48" s="14"/>
      <c r="AA48" s="14"/>
      <c r="AB48" s="14"/>
      <c r="AC48" s="9"/>
    </row>
    <row r="49" spans="2:29" s="15" customFormat="1" ht="19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X49" s="14"/>
      <c r="Y49" s="14"/>
      <c r="Z49" s="14"/>
      <c r="AA49" s="14"/>
      <c r="AB49" s="14"/>
      <c r="AC49" s="9"/>
    </row>
    <row r="50" spans="2:29" s="15" customFormat="1" ht="1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X50" s="14"/>
      <c r="Y50" s="14"/>
      <c r="Z50" s="14"/>
      <c r="AA50" s="14"/>
      <c r="AB50" s="14"/>
      <c r="AC50" s="9"/>
    </row>
    <row r="51" spans="2:29" s="15" customFormat="1" ht="19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X51" s="14"/>
      <c r="Y51" s="14"/>
      <c r="Z51" s="14"/>
      <c r="AA51" s="14"/>
      <c r="AB51" s="14"/>
      <c r="AC51" s="9"/>
    </row>
    <row r="52" spans="2:29" s="15" customFormat="1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X52" s="14"/>
      <c r="Y52" s="14"/>
      <c r="Z52" s="14"/>
      <c r="AA52" s="14"/>
      <c r="AB52" s="14"/>
      <c r="AC52" s="9"/>
    </row>
    <row r="53" spans="2:29" s="15" customFormat="1" ht="19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X53" s="14"/>
      <c r="Y53" s="14"/>
      <c r="Z53" s="14"/>
      <c r="AA53" s="14"/>
      <c r="AB53" s="14"/>
      <c r="AC53" s="9"/>
    </row>
    <row r="54" spans="2:29" s="15" customFormat="1" ht="19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X54" s="14"/>
      <c r="Y54" s="14"/>
      <c r="Z54" s="14"/>
      <c r="AA54" s="14"/>
      <c r="AB54" s="14"/>
      <c r="AC54" s="12"/>
    </row>
    <row r="55" spans="2:28" s="3" customFormat="1" ht="12.7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5"/>
      <c r="U55" s="15"/>
      <c r="V55" s="15"/>
      <c r="W55" s="15"/>
      <c r="X55" s="14"/>
      <c r="Y55" s="14"/>
      <c r="Z55" s="14"/>
      <c r="AA55" s="14"/>
      <c r="AB55" s="14"/>
    </row>
    <row r="56" spans="2:32" s="17" customFormat="1" ht="12.7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5"/>
      <c r="U56" s="15"/>
      <c r="V56" s="15"/>
      <c r="W56" s="15"/>
      <c r="X56" s="14"/>
      <c r="Y56" s="14"/>
      <c r="Z56" s="14"/>
      <c r="AA56" s="14"/>
      <c r="AB56" s="14"/>
      <c r="AF56" s="3"/>
    </row>
    <row r="57" spans="2:28" s="3" customFormat="1" ht="12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5"/>
      <c r="U57" s="15"/>
      <c r="V57" s="15"/>
      <c r="W57" s="15"/>
      <c r="X57" s="14"/>
      <c r="Y57" s="14"/>
      <c r="Z57" s="14"/>
      <c r="AA57" s="14"/>
      <c r="AB57" s="14"/>
    </row>
    <row r="58" spans="2:28" s="3" customFormat="1" ht="12.7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5"/>
      <c r="U58" s="15"/>
      <c r="V58" s="15"/>
      <c r="W58" s="15"/>
      <c r="X58" s="14"/>
      <c r="Y58" s="14"/>
      <c r="Z58" s="14"/>
      <c r="AA58" s="14"/>
      <c r="AB58" s="14"/>
    </row>
    <row r="59" spans="2:28" s="3" customFormat="1" ht="12.7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5"/>
      <c r="U59" s="15"/>
      <c r="V59" s="15"/>
      <c r="W59" s="15"/>
      <c r="X59" s="14"/>
      <c r="Y59" s="14"/>
      <c r="Z59" s="14"/>
      <c r="AA59" s="14"/>
      <c r="AB59" s="14"/>
    </row>
    <row r="60" spans="2:28" s="17" customFormat="1" ht="12.7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5"/>
      <c r="U60" s="15"/>
      <c r="V60" s="15"/>
      <c r="W60" s="15"/>
      <c r="X60" s="14"/>
      <c r="Y60" s="14"/>
      <c r="Z60" s="14"/>
      <c r="AA60" s="14"/>
      <c r="AB60" s="14"/>
    </row>
    <row r="61" spans="2:28" s="3" customFormat="1" ht="12.7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5"/>
      <c r="U61" s="15"/>
      <c r="V61" s="15"/>
      <c r="W61" s="15"/>
      <c r="X61" s="14"/>
      <c r="Y61" s="14"/>
      <c r="Z61" s="14"/>
      <c r="AA61" s="14"/>
      <c r="AB61" s="14"/>
    </row>
    <row r="62" spans="2:28" s="3" customFormat="1" ht="9.7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5"/>
      <c r="U62" s="15"/>
      <c r="V62" s="15"/>
      <c r="W62" s="15"/>
      <c r="X62" s="14"/>
      <c r="Y62" s="14"/>
      <c r="Z62" s="14"/>
      <c r="AA62" s="14"/>
      <c r="AB62" s="14"/>
    </row>
    <row r="63" spans="2:28" s="3" customFormat="1" ht="30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"/>
      <c r="U63" s="15"/>
      <c r="V63" s="15"/>
      <c r="W63" s="15"/>
      <c r="X63" s="14"/>
      <c r="Y63" s="14"/>
      <c r="Z63" s="14"/>
      <c r="AA63" s="14"/>
      <c r="AB63" s="14"/>
    </row>
  </sheetData>
  <sheetProtection/>
  <mergeCells count="143">
    <mergeCell ref="D36:AC36"/>
    <mergeCell ref="C23:F23"/>
    <mergeCell ref="X23:AC23"/>
    <mergeCell ref="X22:AC22"/>
    <mergeCell ref="V20:W20"/>
    <mergeCell ref="X21:AC21"/>
    <mergeCell ref="P21:U21"/>
    <mergeCell ref="V21:W21"/>
    <mergeCell ref="X20:AC20"/>
    <mergeCell ref="B42:U42"/>
    <mergeCell ref="B34:AB34"/>
    <mergeCell ref="M39:Q39"/>
    <mergeCell ref="P25:U25"/>
    <mergeCell ref="V23:W23"/>
    <mergeCell ref="V24:W24"/>
    <mergeCell ref="D40:AC40"/>
    <mergeCell ref="X24:AC24"/>
    <mergeCell ref="V25:W25"/>
    <mergeCell ref="X25:AC25"/>
    <mergeCell ref="V7:X7"/>
    <mergeCell ref="L21:O21"/>
    <mergeCell ref="L23:O23"/>
    <mergeCell ref="P23:U23"/>
    <mergeCell ref="G23:K23"/>
    <mergeCell ref="G24:K24"/>
    <mergeCell ref="V22:W22"/>
    <mergeCell ref="P22:U22"/>
    <mergeCell ref="V19:W19"/>
    <mergeCell ref="X18:AC18"/>
    <mergeCell ref="P20:U20"/>
    <mergeCell ref="B1:AB1"/>
    <mergeCell ref="V6:X6"/>
    <mergeCell ref="Y6:AC6"/>
    <mergeCell ref="P16:U16"/>
    <mergeCell ref="V16:W16"/>
    <mergeCell ref="L18:O18"/>
    <mergeCell ref="V18:W18"/>
    <mergeCell ref="I11:K13"/>
    <mergeCell ref="P13:AC13"/>
    <mergeCell ref="G16:K16"/>
    <mergeCell ref="V5:X5"/>
    <mergeCell ref="P24:U24"/>
    <mergeCell ref="L22:O22"/>
    <mergeCell ref="L16:O16"/>
    <mergeCell ref="L9:O12"/>
    <mergeCell ref="P18:U18"/>
    <mergeCell ref="L24:O24"/>
    <mergeCell ref="L13:O15"/>
    <mergeCell ref="G17:K17"/>
    <mergeCell ref="P19:U19"/>
    <mergeCell ref="X19:AC19"/>
    <mergeCell ref="Y5:AC5"/>
    <mergeCell ref="L19:O19"/>
    <mergeCell ref="D38:T38"/>
    <mergeCell ref="M35:Q35"/>
    <mergeCell ref="G21:K21"/>
    <mergeCell ref="C22:F22"/>
    <mergeCell ref="G22:K22"/>
    <mergeCell ref="Y7:AC7"/>
    <mergeCell ref="X17:AC17"/>
    <mergeCell ref="C9:K10"/>
    <mergeCell ref="P9:AC9"/>
    <mergeCell ref="P10:AC10"/>
    <mergeCell ref="P14:AC14"/>
    <mergeCell ref="P15:AC15"/>
    <mergeCell ref="L17:O17"/>
    <mergeCell ref="P17:U17"/>
    <mergeCell ref="C17:F17"/>
    <mergeCell ref="V17:W17"/>
    <mergeCell ref="G19:K19"/>
    <mergeCell ref="P11:AC12"/>
    <mergeCell ref="C14:E15"/>
    <mergeCell ref="C18:F18"/>
    <mergeCell ref="G18:K18"/>
    <mergeCell ref="C11:H13"/>
    <mergeCell ref="F14:K15"/>
    <mergeCell ref="C16:F16"/>
    <mergeCell ref="X16:AC16"/>
    <mergeCell ref="C21:F21"/>
    <mergeCell ref="C25:F25"/>
    <mergeCell ref="G25:K25"/>
    <mergeCell ref="L25:O25"/>
    <mergeCell ref="C19:F19"/>
    <mergeCell ref="C24:F24"/>
    <mergeCell ref="L20:O20"/>
    <mergeCell ref="C20:F20"/>
    <mergeCell ref="G20:K20"/>
    <mergeCell ref="C26:F26"/>
    <mergeCell ref="G26:K26"/>
    <mergeCell ref="L26:O26"/>
    <mergeCell ref="P26:U26"/>
    <mergeCell ref="V26:W26"/>
    <mergeCell ref="X26:AC26"/>
    <mergeCell ref="L28:O28"/>
    <mergeCell ref="P28:U28"/>
    <mergeCell ref="V28:W28"/>
    <mergeCell ref="X28:AC28"/>
    <mergeCell ref="C27:F27"/>
    <mergeCell ref="G27:K27"/>
    <mergeCell ref="L27:O27"/>
    <mergeCell ref="P27:U27"/>
    <mergeCell ref="V27:W27"/>
    <mergeCell ref="X27:AC27"/>
    <mergeCell ref="L30:O30"/>
    <mergeCell ref="P30:U30"/>
    <mergeCell ref="V30:W30"/>
    <mergeCell ref="X30:AC30"/>
    <mergeCell ref="C29:F29"/>
    <mergeCell ref="G29:K29"/>
    <mergeCell ref="L29:O29"/>
    <mergeCell ref="P29:U29"/>
    <mergeCell ref="V29:W29"/>
    <mergeCell ref="X29:AC29"/>
    <mergeCell ref="L32:O32"/>
    <mergeCell ref="P32:U32"/>
    <mergeCell ref="V32:W32"/>
    <mergeCell ref="X32:AC32"/>
    <mergeCell ref="C31:F31"/>
    <mergeCell ref="G31:K31"/>
    <mergeCell ref="L31:O31"/>
    <mergeCell ref="P31:U31"/>
    <mergeCell ref="V31:W31"/>
    <mergeCell ref="X31:AC31"/>
    <mergeCell ref="A38:B38"/>
    <mergeCell ref="A2:AC2"/>
    <mergeCell ref="A3:AC3"/>
    <mergeCell ref="A4:AC4"/>
    <mergeCell ref="A5:C6"/>
    <mergeCell ref="A9:B15"/>
    <mergeCell ref="A17:A18"/>
    <mergeCell ref="A19:A20"/>
    <mergeCell ref="A21:A22"/>
    <mergeCell ref="A23:A24"/>
    <mergeCell ref="A25:A26"/>
    <mergeCell ref="A27:A28"/>
    <mergeCell ref="A29:A30"/>
    <mergeCell ref="A31:A32"/>
    <mergeCell ref="C32:F32"/>
    <mergeCell ref="G32:K32"/>
    <mergeCell ref="C30:F30"/>
    <mergeCell ref="G30:K30"/>
    <mergeCell ref="C28:F28"/>
    <mergeCell ref="G28:K28"/>
  </mergeCells>
  <dataValidations count="1">
    <dataValidation allowBlank="1" showInputMessage="1" showErrorMessage="1" imeMode="off" sqref="U35 R39 U39 R35"/>
  </dataValidations>
  <printOptions/>
  <pageMargins left="0.7874015748031497" right="0.3937007874015748" top="0.5905511811023623" bottom="0" header="0.5118110236220472" footer="0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3"/>
  <sheetViews>
    <sheetView zoomScalePageLayoutView="0" workbookViewId="0" topLeftCell="A22">
      <selection activeCell="A3" sqref="A3"/>
    </sheetView>
  </sheetViews>
  <sheetFormatPr defaultColWidth="9.00390625" defaultRowHeight="13.5"/>
  <cols>
    <col min="1" max="4" width="5.625" style="14" customWidth="1"/>
    <col min="5" max="8" width="7.625" style="14" customWidth="1"/>
    <col min="9" max="16384" width="9.00390625" style="14" customWidth="1"/>
  </cols>
  <sheetData>
    <row r="1" spans="1:15" ht="17.25">
      <c r="A1" s="241" t="s">
        <v>120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46"/>
      <c r="N1" s="46"/>
      <c r="O1" s="46"/>
    </row>
    <row r="2" spans="1:12" ht="17.25">
      <c r="A2" s="241" t="s">
        <v>121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4" spans="1:12" ht="17.25">
      <c r="A4" s="241" t="s">
        <v>112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2" ht="14.2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>
      <c r="A6" s="295">
        <f>IF('入力用シート'!B17="","",'入力用シート'!B17)</f>
      </c>
      <c r="B6" s="211"/>
      <c r="C6" s="211"/>
      <c r="D6" s="212"/>
      <c r="E6" s="2"/>
      <c r="F6" s="2"/>
      <c r="G6" s="47"/>
      <c r="H6" s="88" t="s">
        <v>113</v>
      </c>
      <c r="I6" s="299">
        <f>IF('入力用シート'!B7="","",'入力用シート'!B7)</f>
      </c>
      <c r="J6" s="299"/>
      <c r="K6" s="299"/>
      <c r="L6" s="300"/>
    </row>
    <row r="7" spans="1:12" ht="14.25" thickBot="1">
      <c r="A7" s="296"/>
      <c r="B7" s="200"/>
      <c r="C7" s="200"/>
      <c r="D7" s="201"/>
      <c r="E7" s="2"/>
      <c r="F7" s="2"/>
      <c r="G7" s="2"/>
      <c r="H7" s="297" t="s">
        <v>37</v>
      </c>
      <c r="I7" s="301">
        <f>IF('入力用シート'!B5="","",'入力用シート'!B5)</f>
      </c>
      <c r="J7" s="302"/>
      <c r="K7" s="302"/>
      <c r="L7" s="303"/>
    </row>
    <row r="8" spans="1:12" ht="13.5">
      <c r="A8" s="2"/>
      <c r="B8" s="2"/>
      <c r="C8" s="2"/>
      <c r="D8" s="2"/>
      <c r="E8" s="2"/>
      <c r="F8" s="2"/>
      <c r="G8" s="47"/>
      <c r="H8" s="297"/>
      <c r="I8" s="235"/>
      <c r="J8" s="236"/>
      <c r="K8" s="236"/>
      <c r="L8" s="304"/>
    </row>
    <row r="9" spans="1:12" ht="21.75" customHeight="1" thickBot="1">
      <c r="A9" s="305"/>
      <c r="B9" s="305"/>
      <c r="C9" s="305"/>
      <c r="D9" s="305"/>
      <c r="E9" s="2"/>
      <c r="F9" s="2"/>
      <c r="G9" s="2"/>
      <c r="H9" s="298"/>
      <c r="I9" s="89"/>
      <c r="J9" s="87"/>
      <c r="K9" s="200">
        <f>IF('入力用シート'!B6="","",'入力用シート'!B6)</f>
      </c>
      <c r="L9" s="201"/>
    </row>
    <row r="10" spans="1:12" ht="14.2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9.5" customHeight="1">
      <c r="A11" s="284" t="s">
        <v>38</v>
      </c>
      <c r="B11" s="285"/>
      <c r="C11" s="285"/>
      <c r="D11" s="286"/>
      <c r="E11" s="290" t="s">
        <v>39</v>
      </c>
      <c r="F11" s="290"/>
      <c r="G11" s="290"/>
      <c r="H11" s="290"/>
      <c r="I11" s="291" t="s">
        <v>40</v>
      </c>
      <c r="J11" s="291"/>
      <c r="K11" s="291"/>
      <c r="L11" s="292"/>
    </row>
    <row r="12" spans="1:12" ht="34.5" customHeight="1">
      <c r="A12" s="287"/>
      <c r="B12" s="288"/>
      <c r="C12" s="288"/>
      <c r="D12" s="289"/>
      <c r="E12" s="276" t="s">
        <v>41</v>
      </c>
      <c r="F12" s="276"/>
      <c r="G12" s="276"/>
      <c r="H12" s="276"/>
      <c r="I12" s="293" t="s">
        <v>42</v>
      </c>
      <c r="J12" s="293"/>
      <c r="K12" s="293" t="s">
        <v>43</v>
      </c>
      <c r="L12" s="294"/>
    </row>
    <row r="13" spans="1:12" ht="19.5" customHeight="1">
      <c r="A13" s="267">
        <f>IF('入力用シート'!D25="","",'入力用シート'!D25)</f>
      </c>
      <c r="B13" s="268"/>
      <c r="C13" s="268"/>
      <c r="D13" s="269"/>
      <c r="E13" s="273">
        <f>IF('入力用シート'!F25="","",'入力用シート'!F25)</f>
      </c>
      <c r="F13" s="273"/>
      <c r="G13" s="273"/>
      <c r="H13" s="273"/>
      <c r="I13" s="274">
        <f>IF('入力用シート'!H25="","",'入力用シート'!H25)</f>
      </c>
      <c r="J13" s="274"/>
      <c r="K13" s="274">
        <f>IF('入力用シート'!I25="","",'入力用シート'!I25)</f>
      </c>
      <c r="L13" s="275"/>
    </row>
    <row r="14" spans="1:12" ht="34.5" customHeight="1">
      <c r="A14" s="270"/>
      <c r="B14" s="271"/>
      <c r="C14" s="271"/>
      <c r="D14" s="272"/>
      <c r="E14" s="283">
        <f>IF('入力用シート'!F26="","",'入力用シート'!F26)</f>
      </c>
      <c r="F14" s="283"/>
      <c r="G14" s="283"/>
      <c r="H14" s="283"/>
      <c r="I14" s="274"/>
      <c r="J14" s="274"/>
      <c r="K14" s="274"/>
      <c r="L14" s="275"/>
    </row>
    <row r="15" spans="1:12" ht="19.5" customHeight="1">
      <c r="A15" s="267">
        <f>IF('入力用シート'!D27="","",'入力用シート'!D27)</f>
      </c>
      <c r="B15" s="268"/>
      <c r="C15" s="268"/>
      <c r="D15" s="269"/>
      <c r="E15" s="273">
        <f>IF('入力用シート'!F27="","",'入力用シート'!F27)</f>
      </c>
      <c r="F15" s="273"/>
      <c r="G15" s="273"/>
      <c r="H15" s="273"/>
      <c r="I15" s="274">
        <f>IF('入力用シート'!H27="","",'入力用シート'!H27)</f>
      </c>
      <c r="J15" s="274"/>
      <c r="K15" s="274">
        <f>IF('入力用シート'!I27="","",'入力用シート'!I27)</f>
      </c>
      <c r="L15" s="275"/>
    </row>
    <row r="16" spans="1:12" ht="34.5" customHeight="1">
      <c r="A16" s="270"/>
      <c r="B16" s="271"/>
      <c r="C16" s="271"/>
      <c r="D16" s="272"/>
      <c r="E16" s="283">
        <f>IF('入力用シート'!F28="","",'入力用シート'!F28)</f>
      </c>
      <c r="F16" s="283"/>
      <c r="G16" s="283"/>
      <c r="H16" s="283"/>
      <c r="I16" s="274"/>
      <c r="J16" s="274"/>
      <c r="K16" s="274"/>
      <c r="L16" s="275"/>
    </row>
    <row r="17" spans="1:12" ht="19.5" customHeight="1">
      <c r="A17" s="267">
        <f>IF('入力用シート'!D29="","",'入力用シート'!D29)</f>
      </c>
      <c r="B17" s="268"/>
      <c r="C17" s="268"/>
      <c r="D17" s="269"/>
      <c r="E17" s="273">
        <f>IF('入力用シート'!F29="","",'入力用シート'!F29)</f>
      </c>
      <c r="F17" s="273"/>
      <c r="G17" s="273"/>
      <c r="H17" s="273"/>
      <c r="I17" s="274">
        <f>IF('入力用シート'!H29="","",'入力用シート'!H29)</f>
      </c>
      <c r="J17" s="274"/>
      <c r="K17" s="274">
        <f>IF('入力用シート'!I29="","",'入力用シート'!I29)</f>
      </c>
      <c r="L17" s="275"/>
    </row>
    <row r="18" spans="1:12" ht="34.5" customHeight="1">
      <c r="A18" s="270"/>
      <c r="B18" s="271"/>
      <c r="C18" s="271"/>
      <c r="D18" s="272"/>
      <c r="E18" s="276">
        <f>IF('入力用シート'!F30="","",'入力用シート'!F30)</f>
      </c>
      <c r="F18" s="276"/>
      <c r="G18" s="276"/>
      <c r="H18" s="276"/>
      <c r="I18" s="274"/>
      <c r="J18" s="274"/>
      <c r="K18" s="274"/>
      <c r="L18" s="275"/>
    </row>
    <row r="19" spans="1:12" ht="19.5" customHeight="1">
      <c r="A19" s="267">
        <f>IF('入力用シート'!D31="","",'入力用シート'!D31)</f>
      </c>
      <c r="B19" s="268"/>
      <c r="C19" s="268"/>
      <c r="D19" s="269"/>
      <c r="E19" s="273">
        <f>IF('入力用シート'!F31="","",'入力用シート'!F31)</f>
      </c>
      <c r="F19" s="273"/>
      <c r="G19" s="273"/>
      <c r="H19" s="273"/>
      <c r="I19" s="274">
        <f>IF('入力用シート'!H31="","",'入力用シート'!H31)</f>
      </c>
      <c r="J19" s="274"/>
      <c r="K19" s="274">
        <f>IF('入力用シート'!I31="","",'入力用シート'!I31)</f>
      </c>
      <c r="L19" s="275"/>
    </row>
    <row r="20" spans="1:12" ht="34.5" customHeight="1" thickBot="1">
      <c r="A20" s="277"/>
      <c r="B20" s="278"/>
      <c r="C20" s="278"/>
      <c r="D20" s="279"/>
      <c r="E20" s="282">
        <f>IF('入力用シート'!F32="","",'入力用シート'!F32)</f>
      </c>
      <c r="F20" s="282"/>
      <c r="G20" s="282"/>
      <c r="H20" s="282"/>
      <c r="I20" s="280"/>
      <c r="J20" s="280"/>
      <c r="K20" s="280"/>
      <c r="L20" s="281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customHeight="1">
      <c r="A22" s="263" t="s">
        <v>44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 s="266">
        <f>IF('入力用シート'!B16="","",'入力用シート'!B16)</f>
      </c>
      <c r="B24" s="266"/>
      <c r="C24" s="266"/>
      <c r="D24" s="266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 s="264" t="str">
        <f>IF('入力用シート'!B5="","",'入力用シート'!B5)&amp;" "&amp;"高等学校長　"&amp;IF('入力用シート'!B18="","",'入力用シート'!B18)&amp;"　　印"</f>
        <v> 高等学校長　　　印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265" t="s">
        <v>45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</row>
    <row r="28" spans="1:12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265" t="s">
        <v>46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</row>
    <row r="30" spans="1:12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265" t="s">
        <v>47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</row>
    <row r="32" spans="1:12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>
      <c r="A33" s="262" t="s">
        <v>107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</row>
    <row r="34" spans="1:12" ht="15" customHeight="1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</row>
    <row r="35" spans="1:12" ht="1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5" customHeight="1">
      <c r="A36" s="262" t="s">
        <v>106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</row>
    <row r="37" spans="1:12" ht="15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</row>
    <row r="38" spans="1:12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sheetProtection/>
  <mergeCells count="43">
    <mergeCell ref="A1:L1"/>
    <mergeCell ref="A2:L2"/>
    <mergeCell ref="A4:L4"/>
    <mergeCell ref="A6:D7"/>
    <mergeCell ref="H7:H9"/>
    <mergeCell ref="I6:L6"/>
    <mergeCell ref="I7:L8"/>
    <mergeCell ref="A9:D9"/>
    <mergeCell ref="K9:L9"/>
    <mergeCell ref="A11:D12"/>
    <mergeCell ref="E11:H11"/>
    <mergeCell ref="I11:L11"/>
    <mergeCell ref="E12:H12"/>
    <mergeCell ref="I12:J12"/>
    <mergeCell ref="K12:L12"/>
    <mergeCell ref="A13:D14"/>
    <mergeCell ref="E13:H13"/>
    <mergeCell ref="I13:J14"/>
    <mergeCell ref="K13:L14"/>
    <mergeCell ref="E14:H14"/>
    <mergeCell ref="A15:D16"/>
    <mergeCell ref="E15:H15"/>
    <mergeCell ref="I15:J16"/>
    <mergeCell ref="K15:L16"/>
    <mergeCell ref="E16:H16"/>
    <mergeCell ref="A17:D18"/>
    <mergeCell ref="E17:H17"/>
    <mergeCell ref="I17:J18"/>
    <mergeCell ref="K17:L18"/>
    <mergeCell ref="E18:H18"/>
    <mergeCell ref="A19:D20"/>
    <mergeCell ref="E19:H19"/>
    <mergeCell ref="I19:J20"/>
    <mergeCell ref="K19:L20"/>
    <mergeCell ref="E20:H20"/>
    <mergeCell ref="A36:L37"/>
    <mergeCell ref="A22:L22"/>
    <mergeCell ref="A25:L25"/>
    <mergeCell ref="A27:L27"/>
    <mergeCell ref="A29:L29"/>
    <mergeCell ref="A31:L31"/>
    <mergeCell ref="A33:L34"/>
    <mergeCell ref="A24:D2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O34"/>
  <sheetViews>
    <sheetView zoomScalePageLayoutView="0" workbookViewId="0" topLeftCell="A22">
      <selection activeCell="B21" sqref="B21"/>
    </sheetView>
  </sheetViews>
  <sheetFormatPr defaultColWidth="9.00390625" defaultRowHeight="13.5"/>
  <cols>
    <col min="1" max="1" width="22.625" style="0" customWidth="1"/>
    <col min="2" max="2" width="44.50390625" style="0" customWidth="1"/>
    <col min="3" max="3" width="2.875" style="0" customWidth="1"/>
    <col min="4" max="4" width="7.125" style="0" bestFit="1" customWidth="1"/>
    <col min="5" max="5" width="2.75390625" style="0" bestFit="1" customWidth="1"/>
    <col min="6" max="6" width="11.75390625" style="0" customWidth="1"/>
    <col min="7" max="7" width="15.50390625" style="0" bestFit="1" customWidth="1"/>
    <col min="8" max="9" width="12.50390625" style="0" customWidth="1"/>
    <col min="10" max="10" width="20.00390625" style="0" bestFit="1" customWidth="1"/>
    <col min="11" max="11" width="14.75390625" style="0" bestFit="1" customWidth="1"/>
    <col min="15" max="15" width="12.875" style="0" customWidth="1"/>
  </cols>
  <sheetData>
    <row r="2" spans="6:7" ht="78.75" customHeight="1" thickBot="1">
      <c r="F2" s="311" t="s">
        <v>33</v>
      </c>
      <c r="G2" s="311"/>
    </row>
    <row r="3" spans="1:12" ht="13.5">
      <c r="A3" s="90" t="s">
        <v>21</v>
      </c>
      <c r="B3" s="91"/>
      <c r="D3" s="309" t="s">
        <v>35</v>
      </c>
      <c r="E3" s="307"/>
      <c r="F3" s="307" t="s">
        <v>16</v>
      </c>
      <c r="G3" s="307" t="s">
        <v>18</v>
      </c>
      <c r="H3" s="307" t="s">
        <v>0</v>
      </c>
      <c r="I3" s="307" t="s">
        <v>1</v>
      </c>
      <c r="J3" s="99" t="s">
        <v>18</v>
      </c>
      <c r="K3" s="307" t="s">
        <v>8</v>
      </c>
      <c r="L3" s="312" t="s">
        <v>34</v>
      </c>
    </row>
    <row r="4" spans="1:15" ht="14.25" thickBot="1">
      <c r="A4" s="92" t="s">
        <v>103</v>
      </c>
      <c r="B4" s="119"/>
      <c r="D4" s="310"/>
      <c r="E4" s="308"/>
      <c r="F4" s="308"/>
      <c r="G4" s="308"/>
      <c r="H4" s="308"/>
      <c r="I4" s="308"/>
      <c r="J4" s="118" t="s">
        <v>17</v>
      </c>
      <c r="K4" s="308"/>
      <c r="L4" s="313"/>
      <c r="O4" t="s">
        <v>31</v>
      </c>
    </row>
    <row r="5" spans="1:15" ht="14.25" thickTop="1">
      <c r="A5" s="92" t="s">
        <v>22</v>
      </c>
      <c r="B5" s="93"/>
      <c r="D5" s="314"/>
      <c r="E5" s="110" t="s">
        <v>19</v>
      </c>
      <c r="F5" s="111"/>
      <c r="G5" s="112"/>
      <c r="H5" s="113"/>
      <c r="I5" s="114"/>
      <c r="J5" s="115"/>
      <c r="K5" s="116" t="str">
        <f aca="true" t="shared" si="0" ref="K5:K20">IF(I5="","生年月日を入力",INT(DAYS360(I5,$O$5)/360))</f>
        <v>生年月日を入力</v>
      </c>
      <c r="L5" s="117"/>
      <c r="O5" s="45">
        <f>B16</f>
        <v>0</v>
      </c>
    </row>
    <row r="6" spans="1:12" ht="13.5">
      <c r="A6" s="92" t="s">
        <v>114</v>
      </c>
      <c r="B6" s="93"/>
      <c r="D6" s="306"/>
      <c r="E6" s="25" t="s">
        <v>20</v>
      </c>
      <c r="F6" s="39"/>
      <c r="G6" s="40"/>
      <c r="H6" s="34"/>
      <c r="I6" s="35"/>
      <c r="J6" s="121"/>
      <c r="K6" s="26" t="str">
        <f t="shared" si="0"/>
        <v>生年月日を入力</v>
      </c>
      <c r="L6" s="101"/>
    </row>
    <row r="7" spans="1:15" ht="13.5">
      <c r="A7" s="92" t="s">
        <v>23</v>
      </c>
      <c r="B7" s="93"/>
      <c r="D7" s="306"/>
      <c r="E7" s="23" t="s">
        <v>19</v>
      </c>
      <c r="F7" s="37"/>
      <c r="G7" s="38"/>
      <c r="H7" s="32"/>
      <c r="I7" s="33"/>
      <c r="J7" s="41">
        <f>IF(F7="","",$J$5)</f>
      </c>
      <c r="K7" s="24" t="str">
        <f t="shared" si="0"/>
        <v>生年月日を入力</v>
      </c>
      <c r="L7" s="100"/>
      <c r="O7" s="52" t="s">
        <v>52</v>
      </c>
    </row>
    <row r="8" spans="1:15" ht="13.5">
      <c r="A8" s="92" t="s">
        <v>117</v>
      </c>
      <c r="B8" s="93"/>
      <c r="D8" s="306"/>
      <c r="E8" s="25" t="s">
        <v>20</v>
      </c>
      <c r="F8" s="39"/>
      <c r="G8" s="40"/>
      <c r="H8" s="34"/>
      <c r="I8" s="35"/>
      <c r="J8" s="31">
        <f>IF(F8="","",$J$6)</f>
      </c>
      <c r="K8" s="26" t="str">
        <f t="shared" si="0"/>
        <v>生年月日を入力</v>
      </c>
      <c r="L8" s="101"/>
      <c r="O8" s="52" t="s">
        <v>15</v>
      </c>
    </row>
    <row r="9" spans="1:15" ht="13.5">
      <c r="A9" s="94" t="s">
        <v>105</v>
      </c>
      <c r="B9" s="93"/>
      <c r="D9" s="306"/>
      <c r="E9" s="23" t="s">
        <v>19</v>
      </c>
      <c r="F9" s="37"/>
      <c r="G9" s="38"/>
      <c r="H9" s="32"/>
      <c r="I9" s="33"/>
      <c r="J9" s="41">
        <f>IF(F9="","",$J$5)</f>
      </c>
      <c r="K9" s="24" t="str">
        <f t="shared" si="0"/>
        <v>生年月日を入力</v>
      </c>
      <c r="L9" s="100"/>
      <c r="O9" s="52" t="s">
        <v>53</v>
      </c>
    </row>
    <row r="10" spans="1:15" ht="13.5">
      <c r="A10" s="94" t="s">
        <v>27</v>
      </c>
      <c r="B10" s="93"/>
      <c r="D10" s="306"/>
      <c r="E10" s="25" t="s">
        <v>20</v>
      </c>
      <c r="F10" s="39"/>
      <c r="G10" s="40"/>
      <c r="H10" s="34"/>
      <c r="I10" s="35"/>
      <c r="J10" s="31">
        <f>IF(F10="","",$J$6)</f>
      </c>
      <c r="K10" s="26" t="str">
        <f t="shared" si="0"/>
        <v>生年月日を入力</v>
      </c>
      <c r="L10" s="101"/>
      <c r="O10" s="52" t="s">
        <v>54</v>
      </c>
    </row>
    <row r="11" spans="1:15" ht="13.5">
      <c r="A11" s="92" t="s">
        <v>30</v>
      </c>
      <c r="B11" s="120"/>
      <c r="D11" s="306"/>
      <c r="E11" s="23" t="s">
        <v>19</v>
      </c>
      <c r="F11" s="37"/>
      <c r="G11" s="38"/>
      <c r="H11" s="32"/>
      <c r="I11" s="33"/>
      <c r="J11" s="41">
        <f>IF(F11="","",$J$5)</f>
      </c>
      <c r="K11" s="24" t="str">
        <f t="shared" si="0"/>
        <v>生年月日を入力</v>
      </c>
      <c r="L11" s="100"/>
      <c r="O11" s="52" t="s">
        <v>55</v>
      </c>
    </row>
    <row r="12" spans="1:15" ht="13.5">
      <c r="A12" s="95" t="s">
        <v>32</v>
      </c>
      <c r="B12" s="120"/>
      <c r="D12" s="306"/>
      <c r="E12" s="25" t="s">
        <v>20</v>
      </c>
      <c r="F12" s="39"/>
      <c r="G12" s="40"/>
      <c r="H12" s="34"/>
      <c r="I12" s="35"/>
      <c r="J12" s="31">
        <f>IF(F12="","",$J$6)</f>
      </c>
      <c r="K12" s="26" t="str">
        <f t="shared" si="0"/>
        <v>生年月日を入力</v>
      </c>
      <c r="L12" s="101"/>
      <c r="O12" s="52" t="s">
        <v>56</v>
      </c>
    </row>
    <row r="13" spans="1:15" ht="13.5">
      <c r="A13" s="92" t="s">
        <v>24</v>
      </c>
      <c r="B13" s="93"/>
      <c r="D13" s="306"/>
      <c r="E13" s="23" t="s">
        <v>19</v>
      </c>
      <c r="F13" s="37"/>
      <c r="G13" s="38"/>
      <c r="H13" s="32"/>
      <c r="I13" s="33"/>
      <c r="J13" s="41">
        <f>IF(F13="","",$J$5)</f>
      </c>
      <c r="K13" s="24" t="str">
        <f t="shared" si="0"/>
        <v>生年月日を入力</v>
      </c>
      <c r="L13" s="100"/>
      <c r="O13" s="52" t="s">
        <v>57</v>
      </c>
    </row>
    <row r="14" spans="1:15" ht="13.5">
      <c r="A14" s="92" t="s">
        <v>25</v>
      </c>
      <c r="B14" s="93"/>
      <c r="D14" s="306"/>
      <c r="E14" s="25" t="s">
        <v>20</v>
      </c>
      <c r="F14" s="39"/>
      <c r="G14" s="40"/>
      <c r="H14" s="34"/>
      <c r="I14" s="35"/>
      <c r="J14" s="31">
        <f>IF(F14="","",$J$6)</f>
      </c>
      <c r="K14" s="26" t="str">
        <f t="shared" si="0"/>
        <v>生年月日を入力</v>
      </c>
      <c r="L14" s="101"/>
      <c r="O14" s="52" t="s">
        <v>58</v>
      </c>
    </row>
    <row r="15" spans="1:15" ht="13.5">
      <c r="A15" s="92" t="s">
        <v>26</v>
      </c>
      <c r="B15" s="120"/>
      <c r="D15" s="306"/>
      <c r="E15" s="23" t="s">
        <v>19</v>
      </c>
      <c r="F15" s="49"/>
      <c r="G15" s="38"/>
      <c r="H15" s="32"/>
      <c r="I15" s="51"/>
      <c r="J15" s="41">
        <f>IF(F15="","",$J$5)</f>
      </c>
      <c r="K15" s="24" t="str">
        <f t="shared" si="0"/>
        <v>生年月日を入力</v>
      </c>
      <c r="L15" s="100"/>
      <c r="O15" s="52"/>
    </row>
    <row r="16" spans="1:15" ht="13.5">
      <c r="A16" s="92" t="s">
        <v>29</v>
      </c>
      <c r="B16" s="96"/>
      <c r="D16" s="306"/>
      <c r="E16" s="25" t="s">
        <v>20</v>
      </c>
      <c r="F16" s="44"/>
      <c r="G16" s="50"/>
      <c r="H16" s="34"/>
      <c r="I16" s="36"/>
      <c r="J16" s="31">
        <f>IF(F16="","",$J$6)</f>
      </c>
      <c r="K16" s="26" t="str">
        <f t="shared" si="0"/>
        <v>生年月日を入力</v>
      </c>
      <c r="L16" s="101"/>
      <c r="O16" s="52" t="s">
        <v>59</v>
      </c>
    </row>
    <row r="17" spans="1:15" ht="13.5">
      <c r="A17" s="92" t="s">
        <v>111</v>
      </c>
      <c r="B17" s="93"/>
      <c r="D17" s="306"/>
      <c r="E17" s="23" t="s">
        <v>19</v>
      </c>
      <c r="F17" s="37"/>
      <c r="G17" s="38"/>
      <c r="H17" s="32"/>
      <c r="I17" s="33"/>
      <c r="J17" s="41">
        <f>IF(F17="","",$J$5)</f>
      </c>
      <c r="K17" s="24" t="str">
        <f t="shared" si="0"/>
        <v>生年月日を入力</v>
      </c>
      <c r="L17" s="100"/>
      <c r="O17" s="52" t="s">
        <v>60</v>
      </c>
    </row>
    <row r="18" spans="1:12" ht="14.25" thickBot="1">
      <c r="A18" s="97" t="s">
        <v>63</v>
      </c>
      <c r="B18" s="98"/>
      <c r="D18" s="306"/>
      <c r="E18" s="25" t="s">
        <v>20</v>
      </c>
      <c r="F18" s="39"/>
      <c r="G18" s="40"/>
      <c r="H18" s="34"/>
      <c r="I18" s="35"/>
      <c r="J18" s="31">
        <f>IF(F18="","",$J$6)</f>
      </c>
      <c r="K18" s="26" t="str">
        <f t="shared" si="0"/>
        <v>生年月日を入力</v>
      </c>
      <c r="L18" s="101"/>
    </row>
    <row r="19" spans="4:15" ht="13.5">
      <c r="D19" s="306"/>
      <c r="E19" s="23" t="s">
        <v>19</v>
      </c>
      <c r="F19" s="37"/>
      <c r="G19" s="38"/>
      <c r="H19" s="32"/>
      <c r="I19" s="33"/>
      <c r="J19" s="41">
        <f>IF(F19="","",$J$5)</f>
      </c>
      <c r="K19" s="24" t="str">
        <f t="shared" si="0"/>
        <v>生年月日を入力</v>
      </c>
      <c r="L19" s="100"/>
      <c r="O19" s="52" t="s">
        <v>83</v>
      </c>
    </row>
    <row r="20" spans="4:15" ht="14.25" thickBot="1">
      <c r="D20" s="317"/>
      <c r="E20" s="102" t="s">
        <v>20</v>
      </c>
      <c r="F20" s="103"/>
      <c r="G20" s="104"/>
      <c r="H20" s="105"/>
      <c r="I20" s="106"/>
      <c r="J20" s="107">
        <f>IF(F20="","",$J$6)</f>
      </c>
      <c r="K20" s="108" t="str">
        <f t="shared" si="0"/>
        <v>生年月日を入力</v>
      </c>
      <c r="L20" s="109"/>
      <c r="O20" s="52" t="s">
        <v>115</v>
      </c>
    </row>
    <row r="21" ht="14.25" thickBot="1">
      <c r="K21" s="30"/>
    </row>
    <row r="22" spans="4:9" ht="13.5" customHeight="1">
      <c r="D22" s="309" t="s">
        <v>50</v>
      </c>
      <c r="E22" s="320"/>
      <c r="F22" s="315" t="s">
        <v>48</v>
      </c>
      <c r="G22" s="315"/>
      <c r="H22" s="315" t="s">
        <v>40</v>
      </c>
      <c r="I22" s="316"/>
    </row>
    <row r="23" spans="4:9" ht="19.5" customHeight="1">
      <c r="D23" s="321"/>
      <c r="E23" s="322"/>
      <c r="F23" s="325" t="s">
        <v>49</v>
      </c>
      <c r="G23" s="325"/>
      <c r="H23" s="327" t="s">
        <v>42</v>
      </c>
      <c r="I23" s="329" t="s">
        <v>43</v>
      </c>
    </row>
    <row r="24" spans="4:9" ht="19.5" customHeight="1" thickBot="1">
      <c r="D24" s="323"/>
      <c r="E24" s="324"/>
      <c r="F24" s="326"/>
      <c r="G24" s="326"/>
      <c r="H24" s="328"/>
      <c r="I24" s="330"/>
    </row>
    <row r="25" spans="4:9" ht="16.5" customHeight="1" thickTop="1">
      <c r="D25" s="331"/>
      <c r="E25" s="332"/>
      <c r="F25" s="336"/>
      <c r="G25" s="336"/>
      <c r="H25" s="335"/>
      <c r="I25" s="340"/>
    </row>
    <row r="26" spans="4:9" ht="28.5" customHeight="1">
      <c r="D26" s="333"/>
      <c r="E26" s="334"/>
      <c r="F26" s="318"/>
      <c r="G26" s="318"/>
      <c r="H26" s="334"/>
      <c r="I26" s="341"/>
    </row>
    <row r="27" spans="4:9" ht="16.5" customHeight="1">
      <c r="D27" s="331"/>
      <c r="E27" s="332"/>
      <c r="F27" s="318"/>
      <c r="G27" s="318"/>
      <c r="H27" s="332"/>
      <c r="I27" s="342"/>
    </row>
    <row r="28" spans="4:9" ht="28.5" customHeight="1">
      <c r="D28" s="333"/>
      <c r="E28" s="334"/>
      <c r="F28" s="318"/>
      <c r="G28" s="318"/>
      <c r="H28" s="334"/>
      <c r="I28" s="341"/>
    </row>
    <row r="29" spans="4:9" ht="16.5" customHeight="1">
      <c r="D29" s="331"/>
      <c r="E29" s="332"/>
      <c r="F29" s="318"/>
      <c r="G29" s="318"/>
      <c r="H29" s="332"/>
      <c r="I29" s="342"/>
    </row>
    <row r="30" spans="4:9" ht="28.5" customHeight="1">
      <c r="D30" s="333"/>
      <c r="E30" s="334"/>
      <c r="F30" s="318"/>
      <c r="G30" s="318"/>
      <c r="H30" s="334"/>
      <c r="I30" s="341"/>
    </row>
    <row r="31" spans="4:9" ht="16.5" customHeight="1">
      <c r="D31" s="333"/>
      <c r="E31" s="334"/>
      <c r="F31" s="318"/>
      <c r="G31" s="318"/>
      <c r="H31" s="334"/>
      <c r="I31" s="341"/>
    </row>
    <row r="32" spans="4:9" ht="28.5" customHeight="1" thickBot="1">
      <c r="D32" s="344"/>
      <c r="E32" s="339"/>
      <c r="F32" s="319"/>
      <c r="G32" s="319"/>
      <c r="H32" s="339"/>
      <c r="I32" s="343"/>
    </row>
    <row r="33" spans="4:9" ht="13.5">
      <c r="D33" s="337" t="s">
        <v>119</v>
      </c>
      <c r="E33" s="337"/>
      <c r="F33" s="337"/>
      <c r="G33" s="337"/>
      <c r="H33" s="337"/>
      <c r="I33" s="337"/>
    </row>
    <row r="34" spans="4:9" ht="13.5">
      <c r="D34" s="338" t="s">
        <v>62</v>
      </c>
      <c r="E34" s="338"/>
      <c r="F34" s="338"/>
      <c r="G34" s="338"/>
      <c r="H34" s="338"/>
      <c r="I34" s="338"/>
    </row>
  </sheetData>
  <sheetProtection/>
  <mergeCells count="45">
    <mergeCell ref="D33:I33"/>
    <mergeCell ref="D34:I34"/>
    <mergeCell ref="H29:H30"/>
    <mergeCell ref="H31:H32"/>
    <mergeCell ref="I25:I26"/>
    <mergeCell ref="I27:I28"/>
    <mergeCell ref="I29:I30"/>
    <mergeCell ref="I31:I32"/>
    <mergeCell ref="D29:E30"/>
    <mergeCell ref="D31:E32"/>
    <mergeCell ref="I23:I24"/>
    <mergeCell ref="D25:E26"/>
    <mergeCell ref="D27:E28"/>
    <mergeCell ref="H25:H26"/>
    <mergeCell ref="H27:H28"/>
    <mergeCell ref="F25:G25"/>
    <mergeCell ref="F26:G26"/>
    <mergeCell ref="F27:G27"/>
    <mergeCell ref="F28:G28"/>
    <mergeCell ref="D19:D20"/>
    <mergeCell ref="F31:G31"/>
    <mergeCell ref="F32:G32"/>
    <mergeCell ref="D22:E24"/>
    <mergeCell ref="F23:G24"/>
    <mergeCell ref="H23:H24"/>
    <mergeCell ref="F29:G29"/>
    <mergeCell ref="F30:G30"/>
    <mergeCell ref="F2:G2"/>
    <mergeCell ref="L3:L4"/>
    <mergeCell ref="D5:D6"/>
    <mergeCell ref="D7:D8"/>
    <mergeCell ref="F22:G22"/>
    <mergeCell ref="H22:I22"/>
    <mergeCell ref="D11:D12"/>
    <mergeCell ref="D13:D14"/>
    <mergeCell ref="D15:D16"/>
    <mergeCell ref="D17:D18"/>
    <mergeCell ref="D9:D10"/>
    <mergeCell ref="F3:F4"/>
    <mergeCell ref="G3:G4"/>
    <mergeCell ref="H3:H4"/>
    <mergeCell ref="I3:I4"/>
    <mergeCell ref="K3:K4"/>
    <mergeCell ref="E3:E4"/>
    <mergeCell ref="D3:D4"/>
  </mergeCells>
  <dataValidations count="5">
    <dataValidation type="list" allowBlank="1" showInputMessage="1" showErrorMessage="1" sqref="B17">
      <formula1>$O$16:$O$17</formula1>
    </dataValidation>
    <dataValidation type="list" allowBlank="1" showInputMessage="1" showErrorMessage="1" sqref="B3">
      <formula1>$O$7:$O$14</formula1>
    </dataValidation>
    <dataValidation type="list" allowBlank="1" showInputMessage="1" showErrorMessage="1" sqref="B6">
      <formula1>$O$19:$O$20</formula1>
    </dataValidation>
    <dataValidation type="list" allowBlank="1" showInputMessage="1" showErrorMessage="1" sqref="D25:E32">
      <formula1>"○"</formula1>
    </dataValidation>
    <dataValidation type="list" allowBlank="1" showInputMessage="1" showErrorMessage="1" sqref="H25:I30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O34"/>
  <sheetViews>
    <sheetView zoomScalePageLayoutView="0" workbookViewId="0" topLeftCell="A16">
      <selection activeCell="F27" sqref="F27:G27"/>
    </sheetView>
  </sheetViews>
  <sheetFormatPr defaultColWidth="9.00390625" defaultRowHeight="13.5"/>
  <cols>
    <col min="1" max="1" width="22.625" style="0" customWidth="1"/>
    <col min="2" max="2" width="35.875" style="0" bestFit="1" customWidth="1"/>
    <col min="3" max="3" width="2.875" style="0" customWidth="1"/>
    <col min="4" max="4" width="7.125" style="0" bestFit="1" customWidth="1"/>
    <col min="5" max="5" width="2.75390625" style="0" bestFit="1" customWidth="1"/>
    <col min="6" max="6" width="11.75390625" style="0" customWidth="1"/>
    <col min="7" max="7" width="15.50390625" style="0" bestFit="1" customWidth="1"/>
    <col min="9" max="9" width="9.125" style="0" customWidth="1"/>
    <col min="10" max="10" width="20.00390625" style="0" bestFit="1" customWidth="1"/>
    <col min="11" max="11" width="14.75390625" style="0" bestFit="1" customWidth="1"/>
    <col min="15" max="15" width="12.875" style="0" customWidth="1"/>
  </cols>
  <sheetData>
    <row r="2" spans="6:7" ht="14.25" thickBot="1">
      <c r="F2" s="349" t="s">
        <v>33</v>
      </c>
      <c r="G2" s="349"/>
    </row>
    <row r="3" spans="1:12" ht="13.5">
      <c r="A3" s="90" t="s">
        <v>21</v>
      </c>
      <c r="B3" s="91" t="s">
        <v>122</v>
      </c>
      <c r="D3" s="309" t="s">
        <v>35</v>
      </c>
      <c r="E3" s="307"/>
      <c r="F3" s="307" t="s">
        <v>16</v>
      </c>
      <c r="G3" s="307" t="s">
        <v>18</v>
      </c>
      <c r="H3" s="307" t="s">
        <v>0</v>
      </c>
      <c r="I3" s="307" t="s">
        <v>1</v>
      </c>
      <c r="J3" s="99" t="s">
        <v>18</v>
      </c>
      <c r="K3" s="307" t="s">
        <v>8</v>
      </c>
      <c r="L3" s="312" t="s">
        <v>34</v>
      </c>
    </row>
    <row r="4" spans="1:15" ht="14.25" thickBot="1">
      <c r="A4" s="92" t="s">
        <v>103</v>
      </c>
      <c r="B4" s="93" t="s">
        <v>124</v>
      </c>
      <c r="D4" s="310"/>
      <c r="E4" s="308"/>
      <c r="F4" s="308"/>
      <c r="G4" s="308"/>
      <c r="H4" s="308"/>
      <c r="I4" s="308"/>
      <c r="J4" s="118" t="s">
        <v>17</v>
      </c>
      <c r="K4" s="308"/>
      <c r="L4" s="313"/>
      <c r="O4" t="s">
        <v>31</v>
      </c>
    </row>
    <row r="5" spans="1:15" ht="14.25" thickTop="1">
      <c r="A5" s="92" t="s">
        <v>22</v>
      </c>
      <c r="B5" s="93" t="s">
        <v>125</v>
      </c>
      <c r="D5" s="314">
        <v>3</v>
      </c>
      <c r="E5" s="110" t="s">
        <v>19</v>
      </c>
      <c r="F5" s="111" t="s">
        <v>135</v>
      </c>
      <c r="G5" s="112" t="s">
        <v>137</v>
      </c>
      <c r="H5" s="113">
        <v>2</v>
      </c>
      <c r="I5" s="114">
        <v>36897</v>
      </c>
      <c r="J5" s="115" t="s">
        <v>104</v>
      </c>
      <c r="K5" s="116">
        <f aca="true" t="shared" si="0" ref="K5:K20">IF(I5="","生年月日を入力",INT(DAYS360(I5,$O$5)/360))</f>
        <v>17</v>
      </c>
      <c r="L5" s="117"/>
      <c r="O5" s="45">
        <f>B16</f>
        <v>43266</v>
      </c>
    </row>
    <row r="6" spans="1:12" ht="13.5">
      <c r="A6" s="92" t="s">
        <v>114</v>
      </c>
      <c r="B6" s="93" t="s">
        <v>83</v>
      </c>
      <c r="D6" s="306"/>
      <c r="E6" s="25" t="s">
        <v>20</v>
      </c>
      <c r="F6" s="39" t="s">
        <v>136</v>
      </c>
      <c r="G6" s="40" t="s">
        <v>138</v>
      </c>
      <c r="H6" s="34">
        <v>3</v>
      </c>
      <c r="I6" s="35">
        <v>36349</v>
      </c>
      <c r="J6" s="121" t="str">
        <f>IF($B$8="","",$B$8)</f>
        <v>霧島工</v>
      </c>
      <c r="K6" s="26">
        <f t="shared" si="0"/>
        <v>18</v>
      </c>
      <c r="L6" s="101"/>
    </row>
    <row r="7" spans="1:12" ht="13.5">
      <c r="A7" s="92" t="s">
        <v>23</v>
      </c>
      <c r="B7" s="93" t="s">
        <v>126</v>
      </c>
      <c r="D7" s="306"/>
      <c r="E7" s="23" t="s">
        <v>19</v>
      </c>
      <c r="F7" s="37"/>
      <c r="G7" s="38"/>
      <c r="H7" s="32"/>
      <c r="I7" s="33"/>
      <c r="J7" s="41">
        <f>IF(F7="","",$J$5)</f>
      </c>
      <c r="K7" s="24" t="str">
        <f t="shared" si="0"/>
        <v>生年月日を入力</v>
      </c>
      <c r="L7" s="100"/>
    </row>
    <row r="8" spans="1:12" ht="13.5">
      <c r="A8" s="92" t="s">
        <v>117</v>
      </c>
      <c r="B8" s="93" t="s">
        <v>127</v>
      </c>
      <c r="D8" s="306"/>
      <c r="E8" s="25" t="s">
        <v>20</v>
      </c>
      <c r="F8" s="39"/>
      <c r="G8" s="40"/>
      <c r="H8" s="34"/>
      <c r="I8" s="35"/>
      <c r="J8" s="31">
        <f>IF(F8="","",$J$6)</f>
      </c>
      <c r="K8" s="26" t="str">
        <f t="shared" si="0"/>
        <v>生年月日を入力</v>
      </c>
      <c r="L8" s="101"/>
    </row>
    <row r="9" spans="1:12" ht="13.5">
      <c r="A9" s="94" t="s">
        <v>105</v>
      </c>
      <c r="B9" s="93" t="s">
        <v>128</v>
      </c>
      <c r="D9" s="306"/>
      <c r="E9" s="23" t="s">
        <v>19</v>
      </c>
      <c r="F9" s="37"/>
      <c r="G9" s="38"/>
      <c r="H9" s="32"/>
      <c r="I9" s="33"/>
      <c r="J9" s="41">
        <f>IF(F9="","",$J$5)</f>
      </c>
      <c r="K9" s="24" t="str">
        <f t="shared" si="0"/>
        <v>生年月日を入力</v>
      </c>
      <c r="L9" s="100"/>
    </row>
    <row r="10" spans="1:12" ht="13.5">
      <c r="A10" s="94" t="s">
        <v>27</v>
      </c>
      <c r="B10" s="93" t="s">
        <v>129</v>
      </c>
      <c r="D10" s="306"/>
      <c r="E10" s="25" t="s">
        <v>20</v>
      </c>
      <c r="F10" s="39"/>
      <c r="G10" s="40"/>
      <c r="H10" s="34"/>
      <c r="I10" s="35"/>
      <c r="J10" s="31">
        <f>IF(F10="","",$J$6)</f>
      </c>
      <c r="K10" s="26" t="str">
        <f t="shared" si="0"/>
        <v>生年月日を入力</v>
      </c>
      <c r="L10" s="101"/>
    </row>
    <row r="11" spans="1:12" ht="13.5">
      <c r="A11" s="92" t="s">
        <v>30</v>
      </c>
      <c r="B11" s="93" t="s">
        <v>130</v>
      </c>
      <c r="D11" s="306"/>
      <c r="E11" s="23" t="s">
        <v>19</v>
      </c>
      <c r="F11" s="37"/>
      <c r="G11" s="38"/>
      <c r="H11" s="32"/>
      <c r="I11" s="33"/>
      <c r="J11" s="41">
        <f>IF(F11="","",$J$5)</f>
      </c>
      <c r="K11" s="24" t="str">
        <f t="shared" si="0"/>
        <v>生年月日を入力</v>
      </c>
      <c r="L11" s="100"/>
    </row>
    <row r="12" spans="1:12" ht="13.5">
      <c r="A12" s="95" t="s">
        <v>32</v>
      </c>
      <c r="B12" s="93" t="s">
        <v>131</v>
      </c>
      <c r="D12" s="306"/>
      <c r="E12" s="25" t="s">
        <v>20</v>
      </c>
      <c r="F12" s="39"/>
      <c r="G12" s="40"/>
      <c r="H12" s="34"/>
      <c r="I12" s="35"/>
      <c r="J12" s="31">
        <f>IF(F12="","",$J$6)</f>
      </c>
      <c r="K12" s="26" t="str">
        <f t="shared" si="0"/>
        <v>生年月日を入力</v>
      </c>
      <c r="L12" s="101"/>
    </row>
    <row r="13" spans="1:12" ht="13.5">
      <c r="A13" s="92" t="s">
        <v>24</v>
      </c>
      <c r="B13" s="93" t="s">
        <v>132</v>
      </c>
      <c r="D13" s="306"/>
      <c r="E13" s="23" t="s">
        <v>19</v>
      </c>
      <c r="F13" s="37"/>
      <c r="G13" s="38"/>
      <c r="H13" s="32"/>
      <c r="I13" s="33"/>
      <c r="J13" s="41">
        <f>IF(F13="","",$J$5)</f>
      </c>
      <c r="K13" s="24" t="str">
        <f t="shared" si="0"/>
        <v>生年月日を入力</v>
      </c>
      <c r="L13" s="100"/>
    </row>
    <row r="14" spans="1:12" ht="13.5">
      <c r="A14" s="92" t="s">
        <v>25</v>
      </c>
      <c r="B14" s="93" t="s">
        <v>133</v>
      </c>
      <c r="D14" s="306"/>
      <c r="E14" s="25" t="s">
        <v>20</v>
      </c>
      <c r="F14" s="39"/>
      <c r="G14" s="40"/>
      <c r="H14" s="34"/>
      <c r="I14" s="35"/>
      <c r="J14" s="31">
        <f>IF(F14="","",$J$6)</f>
      </c>
      <c r="K14" s="26" t="str">
        <f t="shared" si="0"/>
        <v>生年月日を入力</v>
      </c>
      <c r="L14" s="101"/>
    </row>
    <row r="15" spans="1:12" ht="13.5">
      <c r="A15" s="92" t="s">
        <v>26</v>
      </c>
      <c r="B15" s="93" t="s">
        <v>36</v>
      </c>
      <c r="D15" s="306"/>
      <c r="E15" s="23" t="s">
        <v>19</v>
      </c>
      <c r="F15" s="42"/>
      <c r="G15" s="42"/>
      <c r="H15" s="32"/>
      <c r="I15" s="43"/>
      <c r="J15" s="41">
        <f>IF(F15="","",$J$5)</f>
      </c>
      <c r="K15" s="24" t="str">
        <f t="shared" si="0"/>
        <v>生年月日を入力</v>
      </c>
      <c r="L15" s="100"/>
    </row>
    <row r="16" spans="1:12" ht="13.5">
      <c r="A16" s="92" t="s">
        <v>29</v>
      </c>
      <c r="B16" s="96">
        <v>43266</v>
      </c>
      <c r="D16" s="306"/>
      <c r="E16" s="25" t="s">
        <v>20</v>
      </c>
      <c r="F16" s="42"/>
      <c r="G16" s="42"/>
      <c r="H16" s="34"/>
      <c r="I16" s="43"/>
      <c r="J16" s="31">
        <f>IF(F16="","",$J$6)</f>
      </c>
      <c r="K16" s="26" t="str">
        <f t="shared" si="0"/>
        <v>生年月日を入力</v>
      </c>
      <c r="L16" s="101"/>
    </row>
    <row r="17" spans="1:12" ht="13.5">
      <c r="A17" s="92" t="s">
        <v>111</v>
      </c>
      <c r="B17" s="93" t="s">
        <v>110</v>
      </c>
      <c r="D17" s="306"/>
      <c r="E17" s="23" t="s">
        <v>19</v>
      </c>
      <c r="F17" s="37"/>
      <c r="G17" s="38"/>
      <c r="H17" s="32"/>
      <c r="I17" s="33"/>
      <c r="J17" s="41">
        <f>IF(F17="","",$J$5)</f>
      </c>
      <c r="K17" s="24" t="str">
        <f t="shared" si="0"/>
        <v>生年月日を入力</v>
      </c>
      <c r="L17" s="100"/>
    </row>
    <row r="18" spans="1:12" ht="14.25" thickBot="1">
      <c r="A18" s="97" t="s">
        <v>63</v>
      </c>
      <c r="B18" s="98" t="s">
        <v>134</v>
      </c>
      <c r="D18" s="306"/>
      <c r="E18" s="25" t="s">
        <v>20</v>
      </c>
      <c r="F18" s="39"/>
      <c r="G18" s="40"/>
      <c r="H18" s="34"/>
      <c r="I18" s="35"/>
      <c r="J18" s="31">
        <f>IF(F18="","",$J$6)</f>
      </c>
      <c r="K18" s="26" t="str">
        <f t="shared" si="0"/>
        <v>生年月日を入力</v>
      </c>
      <c r="L18" s="101"/>
    </row>
    <row r="19" spans="4:12" ht="13.5">
      <c r="D19" s="306"/>
      <c r="E19" s="23" t="s">
        <v>19</v>
      </c>
      <c r="F19" s="37"/>
      <c r="G19" s="38"/>
      <c r="H19" s="32"/>
      <c r="I19" s="33"/>
      <c r="J19" s="41">
        <f>IF(F19="","",$J$5)</f>
      </c>
      <c r="K19" s="24" t="str">
        <f t="shared" si="0"/>
        <v>生年月日を入力</v>
      </c>
      <c r="L19" s="100"/>
    </row>
    <row r="20" spans="4:12" ht="14.25" thickBot="1">
      <c r="D20" s="317"/>
      <c r="E20" s="102" t="s">
        <v>20</v>
      </c>
      <c r="F20" s="103"/>
      <c r="G20" s="104"/>
      <c r="H20" s="105"/>
      <c r="I20" s="106"/>
      <c r="J20" s="107">
        <f>IF(F20="","",$J$6)</f>
      </c>
      <c r="K20" s="108" t="str">
        <f t="shared" si="0"/>
        <v>生年月日を入力</v>
      </c>
      <c r="L20" s="109"/>
    </row>
    <row r="21" ht="14.25" thickBot="1">
      <c r="K21" s="30"/>
    </row>
    <row r="22" spans="4:9" ht="13.5">
      <c r="D22" s="309" t="s">
        <v>50</v>
      </c>
      <c r="E22" s="320"/>
      <c r="F22" s="315" t="s">
        <v>18</v>
      </c>
      <c r="G22" s="315"/>
      <c r="H22" s="315" t="s">
        <v>40</v>
      </c>
      <c r="I22" s="316"/>
    </row>
    <row r="23" spans="4:9" ht="13.5">
      <c r="D23" s="321"/>
      <c r="E23" s="322"/>
      <c r="F23" s="325" t="s">
        <v>49</v>
      </c>
      <c r="G23" s="325"/>
      <c r="H23" s="327" t="s">
        <v>51</v>
      </c>
      <c r="I23" s="348" t="s">
        <v>118</v>
      </c>
    </row>
    <row r="24" spans="4:9" ht="14.25" thickBot="1">
      <c r="D24" s="323"/>
      <c r="E24" s="324"/>
      <c r="F24" s="326"/>
      <c r="G24" s="326"/>
      <c r="H24" s="328"/>
      <c r="I24" s="330"/>
    </row>
    <row r="25" spans="4:9" ht="14.25" thickTop="1">
      <c r="D25" s="314"/>
      <c r="E25" s="336"/>
      <c r="F25" s="336" t="s">
        <v>139</v>
      </c>
      <c r="G25" s="336"/>
      <c r="H25" s="336" t="s">
        <v>65</v>
      </c>
      <c r="I25" s="347"/>
    </row>
    <row r="26" spans="4:9" ht="13.5">
      <c r="D26" s="306"/>
      <c r="E26" s="318"/>
      <c r="F26" s="318" t="s">
        <v>132</v>
      </c>
      <c r="G26" s="318"/>
      <c r="H26" s="318"/>
      <c r="I26" s="345"/>
    </row>
    <row r="27" spans="4:9" ht="13.5">
      <c r="D27" s="306"/>
      <c r="E27" s="318"/>
      <c r="F27" s="318"/>
      <c r="G27" s="318"/>
      <c r="H27" s="318"/>
      <c r="I27" s="345"/>
    </row>
    <row r="28" spans="4:9" ht="13.5">
      <c r="D28" s="306"/>
      <c r="E28" s="318"/>
      <c r="F28" s="318"/>
      <c r="G28" s="318"/>
      <c r="H28" s="318"/>
      <c r="I28" s="345"/>
    </row>
    <row r="29" spans="4:9" ht="13.5">
      <c r="D29" s="306"/>
      <c r="E29" s="318"/>
      <c r="F29" s="318"/>
      <c r="G29" s="318"/>
      <c r="H29" s="318"/>
      <c r="I29" s="345"/>
    </row>
    <row r="30" spans="4:9" ht="13.5">
      <c r="D30" s="306"/>
      <c r="E30" s="318"/>
      <c r="F30" s="318"/>
      <c r="G30" s="318"/>
      <c r="H30" s="318"/>
      <c r="I30" s="345"/>
    </row>
    <row r="31" spans="4:9" ht="13.5">
      <c r="D31" s="306"/>
      <c r="E31" s="318"/>
      <c r="F31" s="318"/>
      <c r="G31" s="318"/>
      <c r="H31" s="318"/>
      <c r="I31" s="345"/>
    </row>
    <row r="32" spans="4:9" ht="14.25" thickBot="1">
      <c r="D32" s="317"/>
      <c r="E32" s="319"/>
      <c r="F32" s="319"/>
      <c r="G32" s="319"/>
      <c r="H32" s="319"/>
      <c r="I32" s="346"/>
    </row>
    <row r="33" spans="4:9" ht="13.5">
      <c r="D33" s="337" t="s">
        <v>61</v>
      </c>
      <c r="E33" s="337"/>
      <c r="F33" s="337"/>
      <c r="G33" s="337"/>
      <c r="H33" s="337"/>
      <c r="I33" s="337"/>
    </row>
    <row r="34" spans="4:9" ht="13.5">
      <c r="D34" s="338" t="s">
        <v>62</v>
      </c>
      <c r="E34" s="338"/>
      <c r="F34" s="338"/>
      <c r="G34" s="338"/>
      <c r="H34" s="338"/>
      <c r="I34" s="338"/>
    </row>
  </sheetData>
  <sheetProtection/>
  <mergeCells count="45">
    <mergeCell ref="K3:K4"/>
    <mergeCell ref="L3:L4"/>
    <mergeCell ref="D5:D6"/>
    <mergeCell ref="D7:D8"/>
    <mergeCell ref="D9:D10"/>
    <mergeCell ref="F2:G2"/>
    <mergeCell ref="D3:D4"/>
    <mergeCell ref="E3:E4"/>
    <mergeCell ref="F3:F4"/>
    <mergeCell ref="G3:G4"/>
    <mergeCell ref="D11:D12"/>
    <mergeCell ref="D13:D14"/>
    <mergeCell ref="D15:D16"/>
    <mergeCell ref="D17:D18"/>
    <mergeCell ref="D19:D20"/>
    <mergeCell ref="I3:I4"/>
    <mergeCell ref="H3:H4"/>
    <mergeCell ref="I27:I28"/>
    <mergeCell ref="F28:G28"/>
    <mergeCell ref="D22:E24"/>
    <mergeCell ref="F22:G22"/>
    <mergeCell ref="H22:I22"/>
    <mergeCell ref="F23:G24"/>
    <mergeCell ref="H23:H24"/>
    <mergeCell ref="I23:I24"/>
    <mergeCell ref="I31:I32"/>
    <mergeCell ref="F32:G32"/>
    <mergeCell ref="D25:E26"/>
    <mergeCell ref="F25:G25"/>
    <mergeCell ref="H25:H26"/>
    <mergeCell ref="I25:I26"/>
    <mergeCell ref="F26:G26"/>
    <mergeCell ref="D27:E28"/>
    <mergeCell ref="F27:G27"/>
    <mergeCell ref="H27:H28"/>
    <mergeCell ref="D33:I33"/>
    <mergeCell ref="D34:I34"/>
    <mergeCell ref="D29:E30"/>
    <mergeCell ref="F29:G29"/>
    <mergeCell ref="H29:H30"/>
    <mergeCell ref="I29:I30"/>
    <mergeCell ref="F30:G30"/>
    <mergeCell ref="D31:E32"/>
    <mergeCell ref="F31:G31"/>
    <mergeCell ref="H31:H3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zoomScalePageLayoutView="0" workbookViewId="0" topLeftCell="A28">
      <selection activeCell="A25" sqref="A25:L25"/>
    </sheetView>
  </sheetViews>
  <sheetFormatPr defaultColWidth="9.00390625" defaultRowHeight="13.5"/>
  <cols>
    <col min="1" max="2" width="5.625" style="58" customWidth="1"/>
    <col min="3" max="8" width="6.875" style="58" customWidth="1"/>
    <col min="9" max="16384" width="9.00390625" style="58" customWidth="1"/>
  </cols>
  <sheetData>
    <row r="1" spans="1:15" ht="17.25">
      <c r="A1" s="372" t="s">
        <v>120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57"/>
      <c r="N1" s="57"/>
      <c r="O1" s="57"/>
    </row>
    <row r="2" spans="1:12" ht="17.25">
      <c r="A2" s="372" t="s">
        <v>121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4" spans="1:12" ht="17.25">
      <c r="A4" s="372" t="s">
        <v>67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ht="14.2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3.5">
      <c r="A6" s="373" t="s">
        <v>68</v>
      </c>
      <c r="B6" s="374"/>
      <c r="C6" s="374" t="s">
        <v>69</v>
      </c>
      <c r="D6" s="377"/>
      <c r="E6" s="59"/>
      <c r="F6" s="59"/>
      <c r="G6" s="60"/>
      <c r="H6" s="60"/>
      <c r="I6" s="61" t="s">
        <v>18</v>
      </c>
      <c r="J6" s="379"/>
      <c r="K6" s="379"/>
      <c r="L6" s="380"/>
    </row>
    <row r="7" spans="1:12" ht="14.25" thickBot="1">
      <c r="A7" s="375"/>
      <c r="B7" s="376"/>
      <c r="C7" s="376"/>
      <c r="D7" s="378"/>
      <c r="E7" s="59"/>
      <c r="F7" s="59"/>
      <c r="G7" s="59"/>
      <c r="H7" s="59"/>
      <c r="I7" s="381" t="s">
        <v>37</v>
      </c>
      <c r="J7" s="383"/>
      <c r="K7" s="383"/>
      <c r="L7" s="384"/>
    </row>
    <row r="8" spans="1:12" ht="13.5">
      <c r="A8" s="59"/>
      <c r="B8" s="59"/>
      <c r="C8" s="59"/>
      <c r="D8" s="59"/>
      <c r="E8" s="59"/>
      <c r="F8" s="59"/>
      <c r="G8" s="60"/>
      <c r="H8" s="60"/>
      <c r="I8" s="382"/>
      <c r="J8" s="385"/>
      <c r="K8" s="385"/>
      <c r="L8" s="386"/>
    </row>
    <row r="9" spans="1:12" ht="14.25" thickBot="1">
      <c r="A9" s="387" t="s">
        <v>70</v>
      </c>
      <c r="B9" s="387"/>
      <c r="C9" s="387"/>
      <c r="D9" s="387"/>
      <c r="E9" s="59"/>
      <c r="F9" s="59"/>
      <c r="G9" s="59"/>
      <c r="H9" s="59"/>
      <c r="I9" s="375"/>
      <c r="J9" s="63"/>
      <c r="K9" s="64"/>
      <c r="L9" s="65" t="s">
        <v>6</v>
      </c>
    </row>
    <row r="10" spans="1:12" ht="14.25" thickBo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9.5" customHeight="1">
      <c r="A11" s="388" t="s">
        <v>108</v>
      </c>
      <c r="B11" s="389"/>
      <c r="C11" s="392" t="s">
        <v>18</v>
      </c>
      <c r="D11" s="379"/>
      <c r="E11" s="393"/>
      <c r="F11" s="379" t="s">
        <v>18</v>
      </c>
      <c r="G11" s="379"/>
      <c r="H11" s="393"/>
      <c r="I11" s="394" t="s">
        <v>40</v>
      </c>
      <c r="J11" s="395"/>
      <c r="K11" s="395"/>
      <c r="L11" s="396"/>
    </row>
    <row r="12" spans="1:12" ht="34.5" customHeight="1">
      <c r="A12" s="390"/>
      <c r="B12" s="391"/>
      <c r="C12" s="353" t="s">
        <v>71</v>
      </c>
      <c r="D12" s="354"/>
      <c r="E12" s="355"/>
      <c r="F12" s="354" t="s">
        <v>72</v>
      </c>
      <c r="G12" s="354"/>
      <c r="H12" s="355"/>
      <c r="I12" s="362" t="s">
        <v>42</v>
      </c>
      <c r="J12" s="362"/>
      <c r="K12" s="362" t="s">
        <v>43</v>
      </c>
      <c r="L12" s="363"/>
    </row>
    <row r="13" spans="1:12" ht="19.5" customHeight="1">
      <c r="A13" s="366"/>
      <c r="B13" s="367"/>
      <c r="C13" s="350"/>
      <c r="D13" s="351"/>
      <c r="E13" s="352"/>
      <c r="F13" s="350"/>
      <c r="G13" s="351"/>
      <c r="H13" s="352"/>
      <c r="I13" s="362"/>
      <c r="J13" s="362"/>
      <c r="K13" s="362"/>
      <c r="L13" s="363"/>
    </row>
    <row r="14" spans="1:12" ht="34.5" customHeight="1">
      <c r="A14" s="370"/>
      <c r="B14" s="371"/>
      <c r="C14" s="353"/>
      <c r="D14" s="354"/>
      <c r="E14" s="355"/>
      <c r="F14" s="353"/>
      <c r="G14" s="354"/>
      <c r="H14" s="355"/>
      <c r="I14" s="362"/>
      <c r="J14" s="362"/>
      <c r="K14" s="362"/>
      <c r="L14" s="363"/>
    </row>
    <row r="15" spans="1:12" ht="19.5" customHeight="1">
      <c r="A15" s="366"/>
      <c r="B15" s="367"/>
      <c r="C15" s="350"/>
      <c r="D15" s="351"/>
      <c r="E15" s="352"/>
      <c r="F15" s="350"/>
      <c r="G15" s="351"/>
      <c r="H15" s="352"/>
      <c r="I15" s="362"/>
      <c r="J15" s="362"/>
      <c r="K15" s="362"/>
      <c r="L15" s="363"/>
    </row>
    <row r="16" spans="1:12" ht="34.5" customHeight="1">
      <c r="A16" s="370"/>
      <c r="B16" s="371"/>
      <c r="C16" s="353"/>
      <c r="D16" s="354"/>
      <c r="E16" s="355"/>
      <c r="F16" s="353"/>
      <c r="G16" s="354"/>
      <c r="H16" s="355"/>
      <c r="I16" s="362"/>
      <c r="J16" s="362"/>
      <c r="K16" s="362"/>
      <c r="L16" s="363"/>
    </row>
    <row r="17" spans="1:12" ht="19.5" customHeight="1">
      <c r="A17" s="366"/>
      <c r="B17" s="367"/>
      <c r="C17" s="350"/>
      <c r="D17" s="351"/>
      <c r="E17" s="352"/>
      <c r="F17" s="350"/>
      <c r="G17" s="351"/>
      <c r="H17" s="352"/>
      <c r="I17" s="362"/>
      <c r="J17" s="362"/>
      <c r="K17" s="362"/>
      <c r="L17" s="363"/>
    </row>
    <row r="18" spans="1:12" ht="34.5" customHeight="1">
      <c r="A18" s="370"/>
      <c r="B18" s="371"/>
      <c r="C18" s="353"/>
      <c r="D18" s="354"/>
      <c r="E18" s="355"/>
      <c r="F18" s="353"/>
      <c r="G18" s="354"/>
      <c r="H18" s="355"/>
      <c r="I18" s="362"/>
      <c r="J18" s="362"/>
      <c r="K18" s="362"/>
      <c r="L18" s="363"/>
    </row>
    <row r="19" spans="1:12" ht="19.5" customHeight="1">
      <c r="A19" s="366"/>
      <c r="B19" s="367"/>
      <c r="C19" s="350"/>
      <c r="D19" s="351"/>
      <c r="E19" s="352"/>
      <c r="F19" s="350"/>
      <c r="G19" s="351"/>
      <c r="H19" s="352"/>
      <c r="I19" s="362"/>
      <c r="J19" s="362"/>
      <c r="K19" s="362"/>
      <c r="L19" s="363"/>
    </row>
    <row r="20" spans="1:12" ht="34.5" customHeight="1" thickBot="1">
      <c r="A20" s="368"/>
      <c r="B20" s="369"/>
      <c r="C20" s="356"/>
      <c r="D20" s="357"/>
      <c r="E20" s="358"/>
      <c r="F20" s="356"/>
      <c r="G20" s="357"/>
      <c r="H20" s="358"/>
      <c r="I20" s="364"/>
      <c r="J20" s="364"/>
      <c r="K20" s="364"/>
      <c r="L20" s="365"/>
    </row>
    <row r="21" spans="1:12" ht="13.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5" customHeight="1">
      <c r="A22" s="360" t="s">
        <v>73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</row>
    <row r="23" spans="1:12" ht="1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5" customHeight="1">
      <c r="A24" s="59" t="s">
        <v>140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5" customHeight="1">
      <c r="A25" s="361" t="s">
        <v>74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</row>
    <row r="26" spans="1:12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15" customHeight="1">
      <c r="A27" s="360" t="s">
        <v>75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</row>
    <row r="28" spans="1:12" ht="1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5" customHeight="1">
      <c r="A29" s="360" t="s">
        <v>76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5" customHeight="1">
      <c r="A31" s="360" t="s">
        <v>77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</row>
    <row r="32" spans="1:12" ht="1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5" customHeight="1">
      <c r="A33" s="359" t="s">
        <v>78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</row>
    <row r="34" spans="1:12" ht="15" customHeight="1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</row>
    <row r="35" spans="1:12" ht="1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5" customHeight="1">
      <c r="A36" s="359" t="s">
        <v>79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</row>
    <row r="37" spans="1:12" ht="15" customHeight="1">
      <c r="A37" s="359"/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</row>
    <row r="38" spans="1:12" ht="13.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3.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13.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13.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13.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</sheetData>
  <sheetProtection/>
  <mergeCells count="52">
    <mergeCell ref="I12:J12"/>
    <mergeCell ref="K12:L12"/>
    <mergeCell ref="A11:B12"/>
    <mergeCell ref="C11:E11"/>
    <mergeCell ref="F11:H11"/>
    <mergeCell ref="F12:H12"/>
    <mergeCell ref="I11:L11"/>
    <mergeCell ref="A1:L1"/>
    <mergeCell ref="A2:L2"/>
    <mergeCell ref="A4:L4"/>
    <mergeCell ref="A6:B7"/>
    <mergeCell ref="C6:D7"/>
    <mergeCell ref="J6:L6"/>
    <mergeCell ref="I7:I9"/>
    <mergeCell ref="J7:L8"/>
    <mergeCell ref="A9:D9"/>
    <mergeCell ref="I15:J16"/>
    <mergeCell ref="K15:L16"/>
    <mergeCell ref="A15:B16"/>
    <mergeCell ref="C16:E16"/>
    <mergeCell ref="F15:H15"/>
    <mergeCell ref="I13:J14"/>
    <mergeCell ref="K13:L14"/>
    <mergeCell ref="A13:B14"/>
    <mergeCell ref="F14:H14"/>
    <mergeCell ref="C14:E14"/>
    <mergeCell ref="K19:L20"/>
    <mergeCell ref="A19:B20"/>
    <mergeCell ref="I17:J18"/>
    <mergeCell ref="K17:L18"/>
    <mergeCell ref="A17:B18"/>
    <mergeCell ref="C18:E18"/>
    <mergeCell ref="C17:E17"/>
    <mergeCell ref="C20:E20"/>
    <mergeCell ref="C19:E19"/>
    <mergeCell ref="I19:J20"/>
    <mergeCell ref="A36:L37"/>
    <mergeCell ref="A22:L22"/>
    <mergeCell ref="A25:L25"/>
    <mergeCell ref="A27:L27"/>
    <mergeCell ref="A29:L29"/>
    <mergeCell ref="A31:L31"/>
    <mergeCell ref="A33:L34"/>
    <mergeCell ref="F13:H13"/>
    <mergeCell ref="C13:E13"/>
    <mergeCell ref="C12:E12"/>
    <mergeCell ref="F20:H20"/>
    <mergeCell ref="F19:H19"/>
    <mergeCell ref="F18:H18"/>
    <mergeCell ref="F17:H17"/>
    <mergeCell ref="F16:H16"/>
    <mergeCell ref="C15:E15"/>
  </mergeCells>
  <printOptions/>
  <pageMargins left="0.75" right="0.75" top="1" bottom="1" header="0.512" footer="0.512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34">
      <selection activeCell="F20" sqref="F20:L21"/>
    </sheetView>
  </sheetViews>
  <sheetFormatPr defaultColWidth="9.00390625" defaultRowHeight="13.5"/>
  <cols>
    <col min="1" max="1" width="3.625" style="58" customWidth="1"/>
    <col min="2" max="3" width="6.625" style="58" customWidth="1"/>
    <col min="4" max="4" width="4.50390625" style="58" customWidth="1"/>
    <col min="5" max="5" width="3.125" style="58" customWidth="1"/>
    <col min="6" max="6" width="7.00390625" style="58" customWidth="1"/>
    <col min="7" max="7" width="6.625" style="58" customWidth="1"/>
    <col min="8" max="8" width="7.75390625" style="58" customWidth="1"/>
    <col min="9" max="11" width="6.625" style="58" customWidth="1"/>
    <col min="12" max="12" width="15.00390625" style="58" customWidth="1"/>
    <col min="13" max="13" width="13.25390625" style="58" hidden="1" customWidth="1"/>
    <col min="14" max="14" width="6.625" style="58" hidden="1" customWidth="1"/>
    <col min="15" max="16384" width="9.00390625" style="58" customWidth="1"/>
  </cols>
  <sheetData>
    <row r="1" spans="1:14" s="59" customFormat="1" ht="17.25">
      <c r="A1" s="372" t="s">
        <v>120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4" s="59" customFormat="1" ht="17.25" customHeight="1">
      <c r="A2" s="462" t="s">
        <v>141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</row>
    <row r="3" spans="1:14" s="59" customFormat="1" ht="17.25">
      <c r="A3" s="462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s="59" customFormat="1" ht="17.25">
      <c r="A4" s="59" t="s">
        <v>80</v>
      </c>
      <c r="F4" s="68"/>
      <c r="G4" s="68"/>
      <c r="H4" s="68"/>
      <c r="I4" s="68"/>
      <c r="J4" s="464" t="s">
        <v>142</v>
      </c>
      <c r="K4" s="465"/>
      <c r="L4" s="465"/>
      <c r="M4" s="465"/>
      <c r="N4" s="465"/>
    </row>
    <row r="5" spans="6:11" s="59" customFormat="1" ht="17.25">
      <c r="F5" s="68"/>
      <c r="G5" s="68"/>
      <c r="H5" s="68"/>
      <c r="I5" s="68"/>
      <c r="J5" s="68"/>
      <c r="K5" s="68"/>
    </row>
    <row r="6" s="59" customFormat="1" ht="4.5" customHeight="1"/>
    <row r="7" spans="4:11" s="59" customFormat="1" ht="13.5" customHeight="1">
      <c r="D7" s="466" t="s">
        <v>81</v>
      </c>
      <c r="E7" s="467"/>
      <c r="F7" s="467"/>
      <c r="G7" s="467"/>
      <c r="H7" s="467"/>
      <c r="I7" s="467"/>
      <c r="J7" s="467"/>
      <c r="K7" s="467"/>
    </row>
    <row r="8" spans="4:11" s="59" customFormat="1" ht="4.5" customHeight="1">
      <c r="D8" s="467"/>
      <c r="E8" s="467"/>
      <c r="F8" s="467"/>
      <c r="G8" s="467"/>
      <c r="H8" s="467"/>
      <c r="I8" s="467"/>
      <c r="J8" s="467"/>
      <c r="K8" s="467"/>
    </row>
    <row r="9" spans="4:11" s="59" customFormat="1" ht="13.5">
      <c r="D9" s="467"/>
      <c r="E9" s="467"/>
      <c r="F9" s="467"/>
      <c r="G9" s="467"/>
      <c r="H9" s="467"/>
      <c r="I9" s="467"/>
      <c r="J9" s="467"/>
      <c r="K9" s="467"/>
    </row>
    <row r="10" spans="1:5" s="59" customFormat="1" ht="13.5">
      <c r="A10" s="69"/>
      <c r="B10" s="69"/>
      <c r="C10" s="69"/>
      <c r="D10" s="69"/>
      <c r="E10" s="70"/>
    </row>
    <row r="11" spans="1:14" s="59" customFormat="1" ht="18.75" customHeight="1">
      <c r="A11" s="371"/>
      <c r="B11" s="371"/>
      <c r="C11" s="371"/>
      <c r="D11" s="72" t="s">
        <v>82</v>
      </c>
      <c r="E11" s="70"/>
      <c r="I11" s="371"/>
      <c r="J11" s="371"/>
      <c r="K11" s="371"/>
      <c r="L11" s="468" t="s">
        <v>83</v>
      </c>
      <c r="M11" s="469"/>
      <c r="N11" s="469"/>
    </row>
    <row r="12" spans="1:14" s="59" customFormat="1" ht="14.25" customHeight="1">
      <c r="A12" s="69"/>
      <c r="B12" s="69"/>
      <c r="C12" s="69"/>
      <c r="D12" s="69"/>
      <c r="E12" s="73"/>
      <c r="I12" s="69"/>
      <c r="J12" s="69"/>
      <c r="K12" s="69"/>
      <c r="L12" s="444"/>
      <c r="M12" s="445"/>
      <c r="N12" s="445"/>
    </row>
    <row r="13" spans="1:14" s="59" customFormat="1" ht="36" customHeight="1">
      <c r="A13" s="73"/>
      <c r="B13" s="73"/>
      <c r="C13" s="73"/>
      <c r="D13" s="73"/>
      <c r="E13" s="74"/>
      <c r="F13" s="69"/>
      <c r="G13" s="69"/>
      <c r="H13" s="69"/>
      <c r="I13" s="75" t="s">
        <v>84</v>
      </c>
      <c r="J13" s="460" t="s">
        <v>85</v>
      </c>
      <c r="K13" s="460"/>
      <c r="L13" s="460"/>
      <c r="M13" s="73"/>
      <c r="N13" s="73"/>
    </row>
    <row r="14" spans="1:14" s="59" customFormat="1" ht="35.25" customHeight="1">
      <c r="A14" s="62"/>
      <c r="B14" s="62"/>
      <c r="C14" s="62"/>
      <c r="D14" s="74"/>
      <c r="E14" s="77"/>
      <c r="F14" s="73"/>
      <c r="G14" s="73"/>
      <c r="H14" s="73"/>
      <c r="I14" s="75" t="s">
        <v>86</v>
      </c>
      <c r="J14" s="71"/>
      <c r="K14" s="461" t="s">
        <v>85</v>
      </c>
      <c r="L14" s="461"/>
      <c r="M14" s="74"/>
      <c r="N14" s="74"/>
    </row>
    <row r="15" spans="1:14" s="59" customFormat="1" ht="15" customHeight="1">
      <c r="A15" s="62"/>
      <c r="B15" s="62"/>
      <c r="C15" s="62"/>
      <c r="D15" s="77"/>
      <c r="E15" s="77"/>
      <c r="F15" s="74"/>
      <c r="G15" s="74"/>
      <c r="H15" s="74"/>
      <c r="I15" s="74"/>
      <c r="J15" s="74"/>
      <c r="K15" s="74"/>
      <c r="L15" s="78"/>
      <c r="M15" s="78"/>
      <c r="N15" s="78"/>
    </row>
    <row r="16" spans="1:14" s="59" customFormat="1" ht="15" customHeight="1">
      <c r="A16" s="446" t="s">
        <v>87</v>
      </c>
      <c r="B16" s="426"/>
      <c r="C16" s="426"/>
      <c r="D16" s="426"/>
      <c r="E16" s="427"/>
      <c r="F16" s="451" t="s">
        <v>143</v>
      </c>
      <c r="G16" s="452"/>
      <c r="H16" s="452"/>
      <c r="I16" s="452"/>
      <c r="J16" s="452"/>
      <c r="K16" s="452"/>
      <c r="L16" s="453"/>
      <c r="M16" s="79"/>
      <c r="N16" s="79"/>
    </row>
    <row r="17" spans="1:14" s="59" customFormat="1" ht="12.75" customHeight="1">
      <c r="A17" s="447"/>
      <c r="B17" s="448"/>
      <c r="C17" s="448"/>
      <c r="D17" s="448"/>
      <c r="E17" s="449"/>
      <c r="F17" s="454"/>
      <c r="G17" s="455"/>
      <c r="H17" s="455"/>
      <c r="I17" s="455"/>
      <c r="J17" s="455"/>
      <c r="K17" s="455"/>
      <c r="L17" s="456"/>
      <c r="M17" s="69"/>
      <c r="N17" s="69"/>
    </row>
    <row r="18" spans="1:14" s="59" customFormat="1" ht="22.5" customHeight="1">
      <c r="A18" s="447"/>
      <c r="B18" s="448"/>
      <c r="C18" s="448"/>
      <c r="D18" s="448"/>
      <c r="E18" s="449"/>
      <c r="F18" s="454"/>
      <c r="G18" s="455"/>
      <c r="H18" s="455"/>
      <c r="I18" s="455"/>
      <c r="J18" s="455"/>
      <c r="K18" s="455"/>
      <c r="L18" s="456"/>
      <c r="M18" s="62"/>
      <c r="N18" s="385"/>
    </row>
    <row r="19" spans="1:14" s="59" customFormat="1" ht="13.5" customHeight="1">
      <c r="A19" s="450"/>
      <c r="B19" s="429"/>
      <c r="C19" s="429"/>
      <c r="D19" s="429"/>
      <c r="E19" s="430"/>
      <c r="F19" s="457"/>
      <c r="G19" s="458"/>
      <c r="H19" s="458"/>
      <c r="I19" s="458"/>
      <c r="J19" s="458"/>
      <c r="K19" s="458"/>
      <c r="L19" s="459"/>
      <c r="M19" s="62"/>
      <c r="N19" s="385"/>
    </row>
    <row r="20" spans="1:14" s="59" customFormat="1" ht="31.5" customHeight="1">
      <c r="A20" s="425" t="s">
        <v>88</v>
      </c>
      <c r="B20" s="426"/>
      <c r="C20" s="426"/>
      <c r="D20" s="426"/>
      <c r="E20" s="427"/>
      <c r="F20" s="416" t="s">
        <v>89</v>
      </c>
      <c r="G20" s="398"/>
      <c r="H20" s="398"/>
      <c r="I20" s="398"/>
      <c r="J20" s="398"/>
      <c r="K20" s="398"/>
      <c r="L20" s="399"/>
      <c r="M20" s="62"/>
      <c r="N20" s="385"/>
    </row>
    <row r="21" spans="1:14" s="59" customFormat="1" ht="13.5" customHeight="1">
      <c r="A21" s="428"/>
      <c r="B21" s="429"/>
      <c r="C21" s="429"/>
      <c r="D21" s="429"/>
      <c r="E21" s="430"/>
      <c r="F21" s="420"/>
      <c r="G21" s="401"/>
      <c r="H21" s="401"/>
      <c r="I21" s="401"/>
      <c r="J21" s="401"/>
      <c r="K21" s="401"/>
      <c r="L21" s="402"/>
      <c r="M21" s="62"/>
      <c r="N21" s="385"/>
    </row>
    <row r="22" spans="1:14" s="59" customFormat="1" ht="31.5" customHeight="1">
      <c r="A22" s="425" t="s">
        <v>90</v>
      </c>
      <c r="B22" s="426"/>
      <c r="C22" s="426"/>
      <c r="D22" s="426"/>
      <c r="E22" s="427"/>
      <c r="F22" s="403" t="s">
        <v>91</v>
      </c>
      <c r="G22" s="404"/>
      <c r="H22" s="404"/>
      <c r="I22" s="405"/>
      <c r="J22" s="436" t="s">
        <v>92</v>
      </c>
      <c r="K22" s="437"/>
      <c r="L22" s="438"/>
      <c r="M22" s="62"/>
      <c r="N22" s="385"/>
    </row>
    <row r="23" spans="1:14" s="59" customFormat="1" ht="13.5" customHeight="1">
      <c r="A23" s="428"/>
      <c r="B23" s="429"/>
      <c r="C23" s="429"/>
      <c r="D23" s="429"/>
      <c r="E23" s="430"/>
      <c r="F23" s="406"/>
      <c r="G23" s="407"/>
      <c r="H23" s="407"/>
      <c r="I23" s="408"/>
      <c r="J23" s="439"/>
      <c r="K23" s="440"/>
      <c r="L23" s="441"/>
      <c r="M23" s="62"/>
      <c r="N23" s="385"/>
    </row>
    <row r="24" spans="1:14" s="59" customFormat="1" ht="31.5" customHeight="1">
      <c r="A24" s="425" t="s">
        <v>93</v>
      </c>
      <c r="B24" s="426"/>
      <c r="C24" s="426"/>
      <c r="D24" s="426"/>
      <c r="E24" s="427"/>
      <c r="F24" s="403" t="s">
        <v>83</v>
      </c>
      <c r="G24" s="404"/>
      <c r="H24" s="404"/>
      <c r="I24" s="405"/>
      <c r="J24" s="442" t="s">
        <v>92</v>
      </c>
      <c r="K24" s="416"/>
      <c r="L24" s="417"/>
      <c r="M24" s="62"/>
      <c r="N24" s="385"/>
    </row>
    <row r="25" spans="1:14" s="59" customFormat="1" ht="13.5" customHeight="1">
      <c r="A25" s="428"/>
      <c r="B25" s="429"/>
      <c r="C25" s="429"/>
      <c r="D25" s="429"/>
      <c r="E25" s="430"/>
      <c r="F25" s="406"/>
      <c r="G25" s="407"/>
      <c r="H25" s="407"/>
      <c r="I25" s="408"/>
      <c r="J25" s="443"/>
      <c r="K25" s="418"/>
      <c r="L25" s="419"/>
      <c r="M25" s="62"/>
      <c r="N25" s="385"/>
    </row>
    <row r="26" spans="1:14" s="59" customFormat="1" ht="31.5" customHeight="1">
      <c r="A26" s="425" t="s">
        <v>94</v>
      </c>
      <c r="B26" s="426"/>
      <c r="C26" s="426"/>
      <c r="D26" s="426"/>
      <c r="E26" s="427"/>
      <c r="F26" s="403" t="s">
        <v>95</v>
      </c>
      <c r="G26" s="404"/>
      <c r="H26" s="404"/>
      <c r="I26" s="405"/>
      <c r="J26" s="431" t="s">
        <v>0</v>
      </c>
      <c r="K26" s="403" t="s">
        <v>96</v>
      </c>
      <c r="L26" s="433"/>
      <c r="M26" s="62"/>
      <c r="N26" s="385"/>
    </row>
    <row r="27" spans="1:14" s="59" customFormat="1" ht="13.5" customHeight="1">
      <c r="A27" s="428"/>
      <c r="B27" s="429"/>
      <c r="C27" s="429"/>
      <c r="D27" s="429"/>
      <c r="E27" s="430"/>
      <c r="F27" s="406"/>
      <c r="G27" s="407"/>
      <c r="H27" s="407"/>
      <c r="I27" s="408"/>
      <c r="J27" s="432"/>
      <c r="K27" s="434"/>
      <c r="L27" s="435"/>
      <c r="M27" s="62"/>
      <c r="N27" s="385"/>
    </row>
    <row r="28" spans="1:14" s="59" customFormat="1" ht="31.5" customHeight="1">
      <c r="A28" s="397" t="s">
        <v>97</v>
      </c>
      <c r="B28" s="398"/>
      <c r="C28" s="398"/>
      <c r="D28" s="398"/>
      <c r="E28" s="399"/>
      <c r="F28" s="416"/>
      <c r="G28" s="398"/>
      <c r="H28" s="398"/>
      <c r="I28" s="399"/>
      <c r="J28" s="431" t="s">
        <v>0</v>
      </c>
      <c r="K28" s="403" t="s">
        <v>96</v>
      </c>
      <c r="L28" s="433"/>
      <c r="M28" s="62"/>
      <c r="N28" s="385"/>
    </row>
    <row r="29" spans="1:14" s="59" customFormat="1" ht="13.5" customHeight="1">
      <c r="A29" s="421"/>
      <c r="B29" s="422"/>
      <c r="C29" s="422"/>
      <c r="D29" s="422"/>
      <c r="E29" s="423"/>
      <c r="F29" s="420"/>
      <c r="G29" s="401"/>
      <c r="H29" s="401"/>
      <c r="I29" s="402"/>
      <c r="J29" s="432"/>
      <c r="K29" s="434"/>
      <c r="L29" s="435"/>
      <c r="M29" s="62"/>
      <c r="N29" s="385"/>
    </row>
    <row r="30" spans="1:14" s="59" customFormat="1" ht="31.5" customHeight="1">
      <c r="A30" s="424"/>
      <c r="B30" s="422"/>
      <c r="C30" s="422"/>
      <c r="D30" s="422"/>
      <c r="E30" s="423"/>
      <c r="F30" s="416" t="s">
        <v>1</v>
      </c>
      <c r="G30" s="417"/>
      <c r="H30" s="397" t="s">
        <v>98</v>
      </c>
      <c r="I30" s="398"/>
      <c r="J30" s="398"/>
      <c r="K30" s="398"/>
      <c r="L30" s="399"/>
      <c r="M30" s="62"/>
      <c r="N30" s="385"/>
    </row>
    <row r="31" spans="1:14" s="59" customFormat="1" ht="13.5" customHeight="1">
      <c r="A31" s="420"/>
      <c r="B31" s="401"/>
      <c r="C31" s="401"/>
      <c r="D31" s="401"/>
      <c r="E31" s="402"/>
      <c r="F31" s="418"/>
      <c r="G31" s="419"/>
      <c r="H31" s="420"/>
      <c r="I31" s="401"/>
      <c r="J31" s="401"/>
      <c r="K31" s="401"/>
      <c r="L31" s="402"/>
      <c r="M31" s="62"/>
      <c r="N31" s="385"/>
    </row>
    <row r="32" spans="1:14" s="59" customFormat="1" ht="31.5" customHeight="1">
      <c r="A32" s="397" t="s">
        <v>99</v>
      </c>
      <c r="B32" s="398"/>
      <c r="C32" s="398"/>
      <c r="D32" s="398"/>
      <c r="E32" s="399"/>
      <c r="F32" s="416"/>
      <c r="G32" s="398"/>
      <c r="H32" s="398"/>
      <c r="I32" s="398"/>
      <c r="J32" s="398"/>
      <c r="K32" s="398"/>
      <c r="L32" s="399"/>
      <c r="M32" s="62"/>
      <c r="N32" s="385"/>
    </row>
    <row r="33" spans="1:14" s="59" customFormat="1" ht="13.5" customHeight="1">
      <c r="A33" s="421"/>
      <c r="B33" s="422"/>
      <c r="C33" s="422"/>
      <c r="D33" s="422"/>
      <c r="E33" s="423"/>
      <c r="F33" s="424"/>
      <c r="G33" s="422"/>
      <c r="H33" s="422"/>
      <c r="I33" s="422"/>
      <c r="J33" s="422"/>
      <c r="K33" s="422"/>
      <c r="L33" s="423"/>
      <c r="M33" s="62"/>
      <c r="N33" s="385"/>
    </row>
    <row r="34" spans="1:14" s="59" customFormat="1" ht="31.5" customHeight="1">
      <c r="A34" s="424"/>
      <c r="B34" s="422"/>
      <c r="C34" s="422"/>
      <c r="D34" s="422"/>
      <c r="E34" s="423"/>
      <c r="F34" s="424"/>
      <c r="G34" s="422"/>
      <c r="H34" s="422"/>
      <c r="I34" s="422"/>
      <c r="J34" s="422"/>
      <c r="K34" s="422"/>
      <c r="L34" s="423"/>
      <c r="M34" s="62"/>
      <c r="N34" s="385"/>
    </row>
    <row r="35" spans="1:14" s="59" customFormat="1" ht="13.5" customHeight="1">
      <c r="A35" s="420"/>
      <c r="B35" s="401"/>
      <c r="C35" s="401"/>
      <c r="D35" s="401"/>
      <c r="E35" s="402"/>
      <c r="F35" s="420"/>
      <c r="G35" s="401"/>
      <c r="H35" s="401"/>
      <c r="I35" s="401"/>
      <c r="J35" s="401"/>
      <c r="K35" s="401"/>
      <c r="L35" s="402"/>
      <c r="M35" s="62"/>
      <c r="N35" s="385"/>
    </row>
    <row r="36" spans="1:14" s="59" customFormat="1" ht="18.75" customHeight="1">
      <c r="A36" s="397" t="s">
        <v>100</v>
      </c>
      <c r="B36" s="398"/>
      <c r="C36" s="398"/>
      <c r="D36" s="398"/>
      <c r="E36" s="399"/>
      <c r="F36" s="403" t="s">
        <v>85</v>
      </c>
      <c r="G36" s="404"/>
      <c r="H36" s="404"/>
      <c r="I36" s="404"/>
      <c r="J36" s="404"/>
      <c r="K36" s="404"/>
      <c r="L36" s="405"/>
      <c r="M36" s="62"/>
      <c r="N36" s="385"/>
    </row>
    <row r="37" spans="1:14" s="59" customFormat="1" ht="13.5" customHeight="1">
      <c r="A37" s="400"/>
      <c r="B37" s="401"/>
      <c r="C37" s="401"/>
      <c r="D37" s="401"/>
      <c r="E37" s="402"/>
      <c r="F37" s="406"/>
      <c r="G37" s="407"/>
      <c r="H37" s="407"/>
      <c r="I37" s="407"/>
      <c r="J37" s="407"/>
      <c r="K37" s="407"/>
      <c r="L37" s="408"/>
      <c r="M37" s="62"/>
      <c r="N37" s="385"/>
    </row>
    <row r="38" spans="1:14" s="59" customFormat="1" ht="31.5" customHeight="1">
      <c r="A38" s="80"/>
      <c r="B38" s="62"/>
      <c r="C38" s="62"/>
      <c r="D38" s="62"/>
      <c r="E38" s="62"/>
      <c r="F38" s="62"/>
      <c r="G38" s="62"/>
      <c r="H38" s="80"/>
      <c r="I38" s="62"/>
      <c r="J38" s="62"/>
      <c r="K38" s="62"/>
      <c r="L38" s="62"/>
      <c r="M38" s="62"/>
      <c r="N38" s="385"/>
    </row>
    <row r="39" spans="1:14" s="59" customFormat="1" ht="8.25" customHeight="1">
      <c r="A39" s="409" t="s">
        <v>101</v>
      </c>
      <c r="B39" s="410"/>
      <c r="C39" s="62"/>
      <c r="D39" s="62"/>
      <c r="E39" s="69"/>
      <c r="F39" s="62"/>
      <c r="G39" s="385"/>
      <c r="H39" s="415"/>
      <c r="I39" s="81"/>
      <c r="J39" s="69"/>
      <c r="K39" s="62"/>
      <c r="L39" s="82"/>
      <c r="M39" s="62"/>
      <c r="N39" s="385"/>
    </row>
    <row r="40" spans="1:14" s="59" customFormat="1" ht="12" customHeight="1">
      <c r="A40" s="411"/>
      <c r="B40" s="412"/>
      <c r="C40" s="83"/>
      <c r="D40" s="69"/>
      <c r="E40" s="84"/>
      <c r="F40" s="62"/>
      <c r="G40" s="385"/>
      <c r="H40" s="415"/>
      <c r="I40" s="81"/>
      <c r="J40" s="69"/>
      <c r="K40" s="62"/>
      <c r="L40" s="82"/>
      <c r="M40" s="69"/>
      <c r="N40" s="69"/>
    </row>
    <row r="41" spans="1:14" s="59" customFormat="1" ht="39" customHeight="1">
      <c r="A41" s="413"/>
      <c r="B41" s="414"/>
      <c r="C41" s="84"/>
      <c r="D41" s="84"/>
      <c r="E41" s="62"/>
      <c r="F41" s="69"/>
      <c r="G41" s="75" t="s">
        <v>102</v>
      </c>
      <c r="H41" s="71"/>
      <c r="I41" s="75"/>
      <c r="J41" s="71"/>
      <c r="K41" s="66"/>
      <c r="L41" s="76" t="s">
        <v>85</v>
      </c>
      <c r="M41" s="84"/>
      <c r="N41" s="84"/>
    </row>
    <row r="42" spans="1:14" s="59" customFormat="1" ht="13.5">
      <c r="A42" s="62"/>
      <c r="B42" s="62"/>
      <c r="C42" s="62"/>
      <c r="D42" s="62"/>
      <c r="E42" s="69"/>
      <c r="F42" s="84"/>
      <c r="G42" s="84"/>
      <c r="H42" s="84"/>
      <c r="I42" s="84"/>
      <c r="J42" s="84"/>
      <c r="K42" s="84"/>
      <c r="L42" s="62"/>
      <c r="M42" s="62"/>
      <c r="N42" s="62"/>
    </row>
    <row r="43" spans="1:14" s="59" customFormat="1" ht="13.5">
      <c r="A43" s="69"/>
      <c r="B43" s="69"/>
      <c r="C43" s="69"/>
      <c r="D43" s="69"/>
      <c r="F43" s="62"/>
      <c r="G43" s="62"/>
      <c r="H43" s="62"/>
      <c r="I43" s="62"/>
      <c r="J43" s="62"/>
      <c r="K43" s="62"/>
      <c r="L43" s="69"/>
      <c r="M43" s="69"/>
      <c r="N43" s="69"/>
    </row>
    <row r="44" spans="1:14" ht="13.5">
      <c r="A44" s="59"/>
      <c r="B44" s="59"/>
      <c r="C44" s="59"/>
      <c r="D44" s="59"/>
      <c r="F44" s="69"/>
      <c r="G44" s="69"/>
      <c r="H44" s="69"/>
      <c r="I44" s="69"/>
      <c r="J44" s="69"/>
      <c r="K44" s="69"/>
      <c r="L44" s="59"/>
      <c r="M44" s="59"/>
      <c r="N44" s="59"/>
    </row>
    <row r="45" spans="6:11" ht="13.5">
      <c r="F45" s="59"/>
      <c r="G45" s="59"/>
      <c r="H45" s="59"/>
      <c r="I45" s="59"/>
      <c r="J45" s="59"/>
      <c r="K45" s="59"/>
    </row>
  </sheetData>
  <sheetProtection/>
  <mergeCells count="50">
    <mergeCell ref="A1:N1"/>
    <mergeCell ref="A2:N2"/>
    <mergeCell ref="A3:N3"/>
    <mergeCell ref="J4:N4"/>
    <mergeCell ref="D7:K9"/>
    <mergeCell ref="L11:N11"/>
    <mergeCell ref="A11:C11"/>
    <mergeCell ref="I11:K11"/>
    <mergeCell ref="L12:N12"/>
    <mergeCell ref="A16:E19"/>
    <mergeCell ref="F16:L19"/>
    <mergeCell ref="N18:N19"/>
    <mergeCell ref="A20:E21"/>
    <mergeCell ref="F20:L21"/>
    <mergeCell ref="N20:N21"/>
    <mergeCell ref="J13:L13"/>
    <mergeCell ref="K14:L14"/>
    <mergeCell ref="A22:E23"/>
    <mergeCell ref="F22:I23"/>
    <mergeCell ref="J22:L23"/>
    <mergeCell ref="N22:N23"/>
    <mergeCell ref="A24:E25"/>
    <mergeCell ref="F24:I25"/>
    <mergeCell ref="J24:J25"/>
    <mergeCell ref="K24:L25"/>
    <mergeCell ref="N24:N25"/>
    <mergeCell ref="A26:E27"/>
    <mergeCell ref="F26:I27"/>
    <mergeCell ref="J26:J27"/>
    <mergeCell ref="K26:L27"/>
    <mergeCell ref="N26:N27"/>
    <mergeCell ref="A28:E31"/>
    <mergeCell ref="F28:I29"/>
    <mergeCell ref="J28:J29"/>
    <mergeCell ref="K28:L29"/>
    <mergeCell ref="N28:N29"/>
    <mergeCell ref="F30:G31"/>
    <mergeCell ref="H30:L31"/>
    <mergeCell ref="N30:N31"/>
    <mergeCell ref="A32:E35"/>
    <mergeCell ref="F32:L35"/>
    <mergeCell ref="N32:N33"/>
    <mergeCell ref="N34:N35"/>
    <mergeCell ref="A36:E37"/>
    <mergeCell ref="F36:L37"/>
    <mergeCell ref="N36:N37"/>
    <mergeCell ref="N38:N39"/>
    <mergeCell ref="A39:B41"/>
    <mergeCell ref="G39:G40"/>
    <mergeCell ref="H39:H40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OTS-26OKA13</dc:creator>
  <cp:keywords/>
  <dc:description/>
  <cp:lastModifiedBy>kawano</cp:lastModifiedBy>
  <cp:lastPrinted>2015-04-25T13:59:08Z</cp:lastPrinted>
  <dcterms:created xsi:type="dcterms:W3CDTF">2007-03-15T00:35:51Z</dcterms:created>
  <dcterms:modified xsi:type="dcterms:W3CDTF">2018-05-01T01:21:53Z</dcterms:modified>
  <cp:category/>
  <cp:version/>
  <cp:contentType/>
  <cp:contentStatus/>
</cp:coreProperties>
</file>